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"/>
    </mc:Choice>
  </mc:AlternateContent>
  <bookViews>
    <workbookView xWindow="240" yWindow="30" windowWidth="19440" windowHeight="8250" activeTab="1"/>
  </bookViews>
  <sheets>
    <sheet name="RS-PF-JO 1z2" sheetId="3" r:id="rId1"/>
    <sheet name="RS-PF-JO 2z2" sheetId="4" r:id="rId2"/>
  </sheets>
  <definedNames>
    <definedName name="_xlnm.Print_Area" localSheetId="0">'RS-PF-JO 1z2'!$A$1:$H$80</definedName>
    <definedName name="_xlnm.Print_Area" localSheetId="1">'RS-PF-JO 2z2'!$A$1:$E$52</definedName>
    <definedName name="_xlnm.Print_Titles" localSheetId="1">'RS-PF-JO 2z2'!$2:$3</definedName>
  </definedNames>
  <calcPr calcId="152511"/>
</workbook>
</file>

<file path=xl/calcChain.xml><?xml version="1.0" encoding="utf-8"?>
<calcChain xmlns="http://schemas.openxmlformats.org/spreadsheetml/2006/main">
  <c r="B18" i="4" l="1"/>
  <c r="C18" i="4"/>
  <c r="B19" i="4"/>
  <c r="C19" i="4"/>
  <c r="B44" i="4"/>
  <c r="C44" i="4"/>
  <c r="D44" i="4" s="1"/>
  <c r="B45" i="4"/>
  <c r="C45" i="4"/>
  <c r="D45" i="4"/>
  <c r="B46" i="4"/>
  <c r="C46" i="4"/>
  <c r="D46" i="4"/>
  <c r="B47" i="4"/>
  <c r="D47" i="4" s="1"/>
  <c r="C47" i="4"/>
  <c r="B48" i="4"/>
  <c r="C48" i="4"/>
  <c r="D48" i="4" s="1"/>
  <c r="B11" i="4"/>
  <c r="B12" i="4"/>
  <c r="C12" i="4"/>
  <c r="B13" i="4"/>
  <c r="C13" i="4"/>
  <c r="B14" i="4"/>
  <c r="C14" i="4"/>
  <c r="B15" i="4"/>
  <c r="C15" i="4"/>
  <c r="B16" i="4"/>
  <c r="C16" i="4"/>
  <c r="B17" i="4"/>
  <c r="C17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9" i="4"/>
  <c r="C29" i="4"/>
  <c r="B30" i="4"/>
  <c r="C30" i="4"/>
  <c r="B31" i="4"/>
  <c r="C31" i="4"/>
  <c r="B32" i="4"/>
  <c r="C32" i="4"/>
  <c r="B33" i="4"/>
  <c r="C33" i="4"/>
  <c r="B34" i="4"/>
  <c r="C34" i="4"/>
  <c r="C36" i="4"/>
  <c r="B37" i="4"/>
  <c r="C37" i="4"/>
  <c r="B38" i="4"/>
  <c r="C38" i="4"/>
  <c r="B39" i="4"/>
  <c r="C39" i="4"/>
  <c r="B41" i="4"/>
  <c r="C41" i="4"/>
  <c r="B42" i="4"/>
  <c r="C42" i="4"/>
  <c r="B43" i="4"/>
  <c r="C43" i="4"/>
  <c r="C10" i="4"/>
  <c r="B10" i="4"/>
  <c r="C8" i="4"/>
  <c r="B8" i="4"/>
  <c r="B7" i="4"/>
  <c r="B5" i="4"/>
  <c r="C5" i="4"/>
  <c r="B6" i="4"/>
  <c r="C6" i="4"/>
  <c r="C4" i="4"/>
  <c r="B4" i="4"/>
  <c r="H68" i="3"/>
  <c r="H63" i="3" s="1"/>
  <c r="G68" i="3"/>
  <c r="F68" i="3"/>
  <c r="E68" i="3"/>
  <c r="D68" i="3"/>
  <c r="D63" i="3" s="1"/>
  <c r="C68" i="3"/>
  <c r="C40" i="4" s="1"/>
  <c r="B68" i="3"/>
  <c r="B40" i="4" s="1"/>
  <c r="H64" i="3"/>
  <c r="G64" i="3"/>
  <c r="F64" i="3"/>
  <c r="E64" i="3"/>
  <c r="D64" i="3"/>
  <c r="C64" i="3"/>
  <c r="B64" i="3"/>
  <c r="B36" i="4" s="1"/>
  <c r="F63" i="3"/>
  <c r="H56" i="3"/>
  <c r="G56" i="3"/>
  <c r="F56" i="3"/>
  <c r="E56" i="3"/>
  <c r="D56" i="3"/>
  <c r="C56" i="3"/>
  <c r="C28" i="4" s="1"/>
  <c r="B56" i="3"/>
  <c r="B28" i="4" s="1"/>
  <c r="H48" i="3"/>
  <c r="G48" i="3"/>
  <c r="F48" i="3"/>
  <c r="E48" i="3"/>
  <c r="D48" i="3"/>
  <c r="D37" i="3" s="1"/>
  <c r="C48" i="3"/>
  <c r="B48" i="3"/>
  <c r="B20" i="4" s="1"/>
  <c r="H39" i="3"/>
  <c r="G39" i="3"/>
  <c r="G37" i="3" s="1"/>
  <c r="F39" i="3"/>
  <c r="E39" i="3"/>
  <c r="D39" i="3"/>
  <c r="C39" i="3"/>
  <c r="C11" i="4" s="1"/>
  <c r="B39" i="3"/>
  <c r="B37" i="3"/>
  <c r="B9" i="4" s="1"/>
  <c r="H33" i="3"/>
  <c r="G33" i="3"/>
  <c r="F33" i="3"/>
  <c r="E33" i="3"/>
  <c r="D33" i="3"/>
  <c r="C33" i="3"/>
  <c r="B33" i="3"/>
  <c r="H26" i="3"/>
  <c r="H15" i="3" s="1"/>
  <c r="G26" i="3"/>
  <c r="F26" i="3"/>
  <c r="E26" i="3"/>
  <c r="D26" i="3"/>
  <c r="D15" i="3" s="1"/>
  <c r="C26" i="3"/>
  <c r="B26" i="3"/>
  <c r="H16" i="3"/>
  <c r="G16" i="3"/>
  <c r="G15" i="3" s="1"/>
  <c r="F16" i="3"/>
  <c r="E16" i="3"/>
  <c r="D16" i="3"/>
  <c r="C16" i="3"/>
  <c r="C15" i="3" s="1"/>
  <c r="B16" i="3"/>
  <c r="H37" i="3" l="1"/>
  <c r="E37" i="3"/>
  <c r="F15" i="3"/>
  <c r="C63" i="3"/>
  <c r="C35" i="4" s="1"/>
  <c r="G63" i="3"/>
  <c r="F37" i="3"/>
  <c r="C37" i="3"/>
  <c r="C9" i="4" s="1"/>
  <c r="C7" i="4"/>
  <c r="E63" i="3"/>
  <c r="E15" i="3"/>
  <c r="B15" i="3"/>
  <c r="B63" i="3"/>
  <c r="B35" i="4" s="1"/>
  <c r="D43" i="4" l="1"/>
  <c r="D41" i="4"/>
  <c r="D37" i="4"/>
  <c r="D14" i="4"/>
  <c r="D6" i="4" l="1"/>
  <c r="D16" i="4"/>
  <c r="D9" i="4"/>
  <c r="D35" i="4"/>
  <c r="D4" i="4"/>
  <c r="D8" i="4"/>
  <c r="D12" i="4"/>
  <c r="D40" i="4"/>
  <c r="D42" i="4"/>
  <c r="D24" i="4"/>
  <c r="D13" i="4"/>
  <c r="D15" i="4"/>
  <c r="D27" i="4"/>
  <c r="D29" i="4"/>
  <c r="D31" i="4"/>
  <c r="D33" i="4"/>
  <c r="D36" i="4"/>
  <c r="D11" i="4"/>
  <c r="D39" i="4"/>
  <c r="D17" i="4"/>
  <c r="D23" i="4"/>
  <c r="D38" i="4"/>
  <c r="D5" i="4"/>
  <c r="D7" i="4"/>
  <c r="D10" i="4"/>
  <c r="D22" i="4"/>
  <c r="D26" i="4"/>
  <c r="D28" i="4"/>
  <c r="D30" i="4"/>
  <c r="D32" i="4"/>
  <c r="D34" i="4"/>
  <c r="D19" i="4"/>
  <c r="D21" i="4"/>
  <c r="D18" i="4"/>
  <c r="D20" i="4"/>
</calcChain>
</file>

<file path=xl/sharedStrings.xml><?xml version="1.0" encoding="utf-8"?>
<sst xmlns="http://schemas.openxmlformats.org/spreadsheetml/2006/main" count="149" uniqueCount="101">
  <si>
    <t>Plan</t>
  </si>
  <si>
    <t>Wykonanie</t>
  </si>
  <si>
    <t>w tym:</t>
  </si>
  <si>
    <t>Wyszczególnienie</t>
  </si>
  <si>
    <t>do  kol.3</t>
  </si>
  <si>
    <t xml:space="preserve">z  Akademią
</t>
  </si>
  <si>
    <t xml:space="preserve">z  jednostkami
PAN  bez osobowosci
prawnej
</t>
  </si>
  <si>
    <t xml:space="preserve">z  Akademią
</t>
  </si>
  <si>
    <t xml:space="preserve">z  jednostkami
PAN  bez osobowości
prawnej
</t>
  </si>
  <si>
    <t>Stan środków obrotowych na początek roku</t>
  </si>
  <si>
    <t>Przychody z prowadzonej działalności</t>
  </si>
  <si>
    <t>Stan środków pieniężnych na koniec roku</t>
  </si>
  <si>
    <t>Inne aktywa obrotowe w stanie środków obrotowych</t>
  </si>
  <si>
    <t>Inne pasywa ujęte w stanie środków obrotowych</t>
  </si>
  <si>
    <t>(a)   na  podstawie ksiąg rachunkowych</t>
  </si>
  <si>
    <t>…………………….</t>
  </si>
  <si>
    <t xml:space="preserve">       miejscowość                          data</t>
  </si>
  <si>
    <t xml:space="preserve">              pieczęć i nazwa jednostki</t>
  </si>
  <si>
    <t>(w złotych)</t>
  </si>
  <si>
    <t>……….…….……………., ………….….201…...r.</t>
  </si>
  <si>
    <t>……………………………….</t>
  </si>
  <si>
    <t xml:space="preserve">   Dyrektor jednostki</t>
  </si>
  <si>
    <t>Objaśnienia do różnic pomiędzy wielkościami planowanymi i faktycznie zrealizowanymi:</t>
  </si>
  <si>
    <t>Różnica</t>
  </si>
  <si>
    <t>Objaśnienia</t>
  </si>
  <si>
    <t>…………………………………………………</t>
  </si>
  <si>
    <t>……………………………………………………</t>
  </si>
  <si>
    <t>Dyrektor jednostki</t>
  </si>
  <si>
    <t>PRZYCHODY OGÓŁEM</t>
  </si>
  <si>
    <t>Pozostałe przychody</t>
  </si>
  <si>
    <t>KOSZTY OGÓŁEM</t>
  </si>
  <si>
    <t>Amortyzacja</t>
  </si>
  <si>
    <t>Płatności odsetkowe wynikające z zaciągniętych zobowiązań</t>
  </si>
  <si>
    <t xml:space="preserve">do  kol.4 </t>
  </si>
  <si>
    <t xml:space="preserve">Stan środków pieniężnych na początek roku </t>
  </si>
  <si>
    <t>Stan należności na początek roku</t>
  </si>
  <si>
    <t>Stan zobowiązań na początek roku</t>
  </si>
  <si>
    <t xml:space="preserve">Podatek od nieruchomości i opłaty z tytułu wieczystego użytkowania </t>
  </si>
  <si>
    <t xml:space="preserve">Środki na wydatki majątkowe </t>
  </si>
  <si>
    <t>Stan należności na koniec roku</t>
  </si>
  <si>
    <t>Stan zobowiązań na koniec roku</t>
  </si>
  <si>
    <t>(b)   w sytuacji występowania rozliczeń z PAN i jej jednostkami nieposiadającymi osobowości prawnej należy dołączyć specyfikację ze wskazaniem z jakimi jednostkami wystąpiły rozliczenia, z jakiego tytułu i w jakiej kwocie</t>
  </si>
  <si>
    <r>
      <t>Informacja  uzupełniająca  nt. rozliczeń (a)</t>
    </r>
    <r>
      <rPr>
        <b/>
        <i/>
        <sz val="12"/>
        <color indexed="10"/>
        <rFont val="Czcionka tekstu podstawowego"/>
        <charset val="238"/>
      </rPr>
      <t>(b)</t>
    </r>
  </si>
  <si>
    <t xml:space="preserve">Wykonanie  
na 31.12.20...
(a)
</t>
  </si>
  <si>
    <t>RS-PF-JO</t>
  </si>
  <si>
    <r>
      <t xml:space="preserve">Przychody z prowadzonej działalności, </t>
    </r>
    <r>
      <rPr>
        <i/>
        <sz val="13"/>
        <color indexed="8"/>
        <rFont val="Czcionka tekstu podstawowego"/>
        <charset val="238"/>
      </rPr>
      <t>z tego:</t>
    </r>
  </si>
  <si>
    <t xml:space="preserve">     przychody ze sprzedaży towarów i usług świadczonych przez jednostkę</t>
  </si>
  <si>
    <t xml:space="preserve">     z tytułu realizacji projektów badawczych</t>
  </si>
  <si>
    <t xml:space="preserve">     najmu i dzierżawy mienia Akademii</t>
  </si>
  <si>
    <t xml:space="preserve">     przychody z tytułu gospodarki mieszkaniowej</t>
  </si>
  <si>
    <t xml:space="preserve">     przychody z tytułu krótkoterminowego zakwaterowania</t>
  </si>
  <si>
    <t xml:space="preserve">     przychody z tytułu najmu sal wykładowych</t>
  </si>
  <si>
    <t xml:space="preserve">     dopłat z UE na realizację Wspólnej Polityki Rolnej</t>
  </si>
  <si>
    <t xml:space="preserve">     otrzymane inne krajowe środki publiczne oraz środki UE</t>
  </si>
  <si>
    <t xml:space="preserve">     przychody niewyspecyfikowane powyżej</t>
  </si>
  <si>
    <r>
      <t>Pozostałe przychody,</t>
    </r>
    <r>
      <rPr>
        <i/>
        <sz val="13"/>
        <color indexed="8"/>
        <rFont val="Czcionka tekstu podstawowego"/>
        <charset val="238"/>
      </rPr>
      <t xml:space="preserve"> z tego:</t>
    </r>
  </si>
  <si>
    <t xml:space="preserve">    przychody finansowe</t>
  </si>
  <si>
    <t xml:space="preserve">    przychody ze sprzedaży mienia</t>
  </si>
  <si>
    <t xml:space="preserve">    uzyskane odszkodowania</t>
  </si>
  <si>
    <t xml:space="preserve">    darowizny</t>
  </si>
  <si>
    <t xml:space="preserve">    przychody z tytułu sponsoringu</t>
  </si>
  <si>
    <t xml:space="preserve">    pozostałe niewyspecyfikowane powyżej </t>
  </si>
  <si>
    <r>
      <t>Dotacje z budżetu państwa lub budżetów jednostek samorządu terytorialnego,</t>
    </r>
    <r>
      <rPr>
        <i/>
        <sz val="13"/>
        <color indexed="8"/>
        <rFont val="Czcionka tekstu podstawowego"/>
        <charset val="238"/>
      </rPr>
      <t xml:space="preserve"> z tego:</t>
    </r>
  </si>
  <si>
    <t xml:space="preserve">     podmiotowa </t>
  </si>
  <si>
    <t xml:space="preserve">     celowa na inwestycje</t>
  </si>
  <si>
    <t xml:space="preserve">     inne dotacje celowe</t>
  </si>
  <si>
    <r>
      <t xml:space="preserve">Wynagrodzenia, </t>
    </r>
    <r>
      <rPr>
        <i/>
        <sz val="13"/>
        <color indexed="8"/>
        <rFont val="Czcionka tekstu podstawowego"/>
        <charset val="238"/>
      </rPr>
      <t>z tego:</t>
    </r>
  </si>
  <si>
    <r>
      <t xml:space="preserve">    osobowe finansowane </t>
    </r>
    <r>
      <rPr>
        <b/>
        <i/>
        <sz val="12"/>
        <color indexed="8"/>
        <rFont val="Times New Roman"/>
        <family val="1"/>
        <charset val="238"/>
      </rPr>
      <t>ze źródeł krajowych</t>
    </r>
  </si>
  <si>
    <r>
      <t xml:space="preserve">    osobowe finansowane </t>
    </r>
    <r>
      <rPr>
        <b/>
        <i/>
        <sz val="12"/>
        <color theme="1"/>
        <rFont val="Times New Roman"/>
        <family val="1"/>
        <charset val="238"/>
      </rPr>
      <t>ze źródeł zagranicznych</t>
    </r>
  </si>
  <si>
    <t xml:space="preserve">    osobowe  - współfinansowanie krajowe, gdy źródła 
    zagraniczne stanowią co najmniej 70% (art.17 ust.1)</t>
  </si>
  <si>
    <r>
      <t xml:space="preserve">    bezosobowe finansowane </t>
    </r>
    <r>
      <rPr>
        <b/>
        <i/>
        <sz val="12"/>
        <color theme="1"/>
        <rFont val="Times New Roman"/>
        <family val="1"/>
        <charset val="238"/>
      </rPr>
      <t>ze źródeł krajowych</t>
    </r>
  </si>
  <si>
    <r>
      <t xml:space="preserve">    bezosobowe finansowane </t>
    </r>
    <r>
      <rPr>
        <b/>
        <i/>
        <sz val="12"/>
        <color theme="1"/>
        <rFont val="Times New Roman"/>
        <family val="1"/>
        <charset val="238"/>
      </rPr>
      <t>ze źródeł zagranicznych</t>
    </r>
  </si>
  <si>
    <t xml:space="preserve">    bezosobowe  - współfinansowanie krajowe, gdy źródła 
    zagraniczne stanowią co najmniej 70% (art.19 ust.1)</t>
  </si>
  <si>
    <t>Składki na ubezpieczenie społeczne  i na Fundusz Pracy (od wynagrodzeń osobowych i bezosobowych)</t>
  </si>
  <si>
    <r>
      <t>Zakup towarów i usług,</t>
    </r>
    <r>
      <rPr>
        <i/>
        <sz val="12"/>
        <color indexed="8"/>
        <rFont val="Czcionka tekstu podstawowego"/>
        <charset val="238"/>
      </rPr>
      <t xml:space="preserve"> z tego:</t>
    </r>
  </si>
  <si>
    <t xml:space="preserve">     zakup materiałów</t>
  </si>
  <si>
    <t xml:space="preserve">     zakup energii</t>
  </si>
  <si>
    <t xml:space="preserve">     zakup usług remontowych</t>
  </si>
  <si>
    <t xml:space="preserve">     opłaty z tyt. czynszu </t>
  </si>
  <si>
    <t xml:space="preserve">     wartość sprzedanych towarów i materiałów</t>
  </si>
  <si>
    <t xml:space="preserve">    pozostałe niewyspecyfikowane powyżej</t>
  </si>
  <si>
    <r>
      <t>Pozostałe koszty funkcjonowania,</t>
    </r>
    <r>
      <rPr>
        <i/>
        <sz val="13"/>
        <color indexed="8"/>
        <rFont val="Czcionka tekstu podstawowego"/>
        <charset val="238"/>
      </rPr>
      <t xml:space="preserve"> z tego:</t>
    </r>
  </si>
  <si>
    <t xml:space="preserve">     składki do organizacji międzynarodowych</t>
  </si>
  <si>
    <t xml:space="preserve">     koszty podróży służbowych</t>
  </si>
  <si>
    <t xml:space="preserve">     ubezpieczenia</t>
  </si>
  <si>
    <t xml:space="preserve">     odpisy na ZFŚS</t>
  </si>
  <si>
    <t xml:space="preserve">     odpisy na PFRON</t>
  </si>
  <si>
    <t xml:space="preserve">     pozostałe niewyspecyfikowane powyżej </t>
  </si>
  <si>
    <r>
      <rPr>
        <i/>
        <sz val="13"/>
        <color indexed="8"/>
        <rFont val="Arial"/>
        <family val="2"/>
        <charset val="238"/>
      </rPr>
      <t>z tego na</t>
    </r>
    <r>
      <rPr>
        <sz val="13"/>
        <color indexed="8"/>
        <rFont val="Arial"/>
        <family val="2"/>
        <charset val="238"/>
      </rPr>
      <t xml:space="preserve">: inwestycje budowlane </t>
    </r>
  </si>
  <si>
    <t xml:space="preserve">        z dotacji celowej</t>
  </si>
  <si>
    <t xml:space="preserve">        z projektów badawczych</t>
  </si>
  <si>
    <t xml:space="preserve">        ze środków własnych</t>
  </si>
  <si>
    <t xml:space="preserve">                zakupy inwestycyjne </t>
  </si>
  <si>
    <t xml:space="preserve">       ze środków własnych</t>
  </si>
  <si>
    <t>…………………………………………</t>
  </si>
  <si>
    <r>
      <t xml:space="preserve">pozycje rozliczone w ciężar dotacji budżetowej </t>
    </r>
    <r>
      <rPr>
        <b/>
        <i/>
        <sz val="12"/>
        <color indexed="8"/>
        <rFont val="Czcionka tekstu podstawowego"/>
        <charset val="238"/>
      </rPr>
      <t>(wydatek)</t>
    </r>
    <r>
      <rPr>
        <i/>
        <sz val="12"/>
        <color indexed="8"/>
        <rFont val="Czcionka tekstu podstawowego"/>
        <charset val="238"/>
      </rPr>
      <t xml:space="preserve">
</t>
    </r>
  </si>
  <si>
    <r>
      <t xml:space="preserve">Plan na 20... rok
</t>
    </r>
    <r>
      <rPr>
        <b/>
        <sz val="12"/>
        <color indexed="8"/>
        <rFont val="Czcionka tekstu podstawowego"/>
        <charset val="238"/>
      </rPr>
      <t>po zmianach</t>
    </r>
  </si>
  <si>
    <t xml:space="preserve">    bezosobowe  - współfinansowanie krajowe, gdy źródła 
    zagraniczne stanowią co najmniej 70% (art.17 ust.1)</t>
  </si>
  <si>
    <r>
      <rPr>
        <b/>
        <sz val="12"/>
        <color indexed="8"/>
        <rFont val="Arial"/>
        <family val="2"/>
        <charset val="238"/>
      </rPr>
      <t>KOSZTY</t>
    </r>
    <r>
      <rPr>
        <sz val="12"/>
        <color indexed="8"/>
        <rFont val="Arial"/>
        <family val="2"/>
        <charset val="238"/>
      </rPr>
      <t xml:space="preserve"> - </t>
    </r>
    <r>
      <rPr>
        <sz val="11"/>
        <color rgb="FFFF0000"/>
        <rFont val="Arial"/>
        <family val="2"/>
        <charset val="238"/>
      </rPr>
      <t>objaśnienia bezwględnie wymagane w sytuacji przekroczenia  planowanych kosztów</t>
    </r>
  </si>
  <si>
    <t xml:space="preserve">WYKONANIE PLANU FINANSOWEGO ZA ROK  201…  </t>
  </si>
  <si>
    <t>osoba, której powierzono  prowadzenie ksiąg rachunkowych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</si>
</sst>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_-* #,##0.0\ _z_ł_-;\-* #,##0.0\ _z_ł_-;_-* &quot;-&quot;?\ _z_ł_-;_-@_-"/>
    <numFmt numFmtId="165" formatCode="#,##0_ ;[Red]\-#,##0\ 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14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i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i/>
      <sz val="12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0"/>
      <color theme="1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sz val="16"/>
      <color indexed="8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i/>
      <sz val="12"/>
      <color indexed="10"/>
      <name val="Czcionka tekstu podstawowego"/>
      <charset val="238"/>
    </font>
    <font>
      <i/>
      <u/>
      <sz val="14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i/>
      <sz val="11"/>
      <color indexed="8"/>
      <name val="Czcionka tekstu podstawowego"/>
      <charset val="238"/>
    </font>
    <font>
      <b/>
      <sz val="13"/>
      <color theme="1"/>
      <name val="Times New Roman"/>
      <family val="1"/>
      <charset val="238"/>
    </font>
    <font>
      <b/>
      <sz val="16"/>
      <color theme="4"/>
      <name val="Times New Roman"/>
      <family val="1"/>
      <charset val="238"/>
    </font>
    <font>
      <sz val="13"/>
      <color indexed="8"/>
      <name val="Czcionka tekstu podstawowego"/>
      <charset val="238"/>
    </font>
    <font>
      <i/>
      <sz val="13"/>
      <color indexed="8"/>
      <name val="Czcionka tekstu podstawowego"/>
      <charset val="238"/>
    </font>
    <font>
      <i/>
      <sz val="12"/>
      <color indexed="8"/>
      <name val="Arial"/>
      <family val="2"/>
      <charset val="238"/>
    </font>
    <font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/>
      <right style="dotted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dotted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4">
    <xf numFmtId="0" fontId="0" fillId="0" borderId="0" xfId="0"/>
    <xf numFmtId="0" fontId="5" fillId="0" borderId="0" xfId="1" applyFont="1" applyAlignment="1" applyProtection="1">
      <alignment vertical="center" wrapText="1"/>
    </xf>
    <xf numFmtId="0" fontId="6" fillId="0" borderId="0" xfId="1" applyFont="1" applyProtection="1">
      <protection locked="0"/>
    </xf>
    <xf numFmtId="0" fontId="9" fillId="0" borderId="0" xfId="1" applyFont="1" applyProtection="1"/>
    <xf numFmtId="164" fontId="14" fillId="0" borderId="0" xfId="1" applyNumberFormat="1" applyFont="1" applyProtection="1">
      <protection locked="0"/>
    </xf>
    <xf numFmtId="0" fontId="14" fillId="0" borderId="0" xfId="1" applyFont="1" applyProtection="1">
      <protection locked="0"/>
    </xf>
    <xf numFmtId="0" fontId="4" fillId="0" borderId="0" xfId="1" applyAlignment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4" fillId="0" borderId="0" xfId="1" applyProtection="1"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1" fillId="0" borderId="0" xfId="1" applyFont="1" applyAlignment="1" applyProtection="1">
      <alignment vertical="center" wrapText="1"/>
      <protection locked="0"/>
    </xf>
    <xf numFmtId="3" fontId="13" fillId="0" borderId="36" xfId="1" applyNumberFormat="1" applyFont="1" applyBorder="1" applyAlignment="1" applyProtection="1">
      <alignment horizontal="right" vertical="center" indent="1"/>
      <protection locked="0"/>
    </xf>
    <xf numFmtId="3" fontId="13" fillId="0" borderId="31" xfId="1" applyNumberFormat="1" applyFont="1" applyFill="1" applyBorder="1" applyAlignment="1" applyProtection="1">
      <alignment horizontal="right" vertical="center" indent="1"/>
      <protection locked="0"/>
    </xf>
    <xf numFmtId="3" fontId="13" fillId="0" borderId="32" xfId="1" applyNumberFormat="1" applyFont="1" applyFill="1" applyBorder="1" applyAlignment="1" applyProtection="1">
      <alignment horizontal="right" vertical="center" indent="1"/>
      <protection locked="0"/>
    </xf>
    <xf numFmtId="3" fontId="13" fillId="0" borderId="34" xfId="1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/>
    <xf numFmtId="0" fontId="17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 wrapText="1"/>
    </xf>
    <xf numFmtId="41" fontId="9" fillId="4" borderId="23" xfId="1" applyNumberFormat="1" applyFont="1" applyFill="1" applyBorder="1" applyAlignment="1" applyProtection="1">
      <alignment horizontal="center" wrapText="1"/>
    </xf>
    <xf numFmtId="41" fontId="9" fillId="4" borderId="24" xfId="1" applyNumberFormat="1" applyFont="1" applyFill="1" applyBorder="1" applyAlignment="1" applyProtection="1">
      <alignment horizontal="center" wrapText="1"/>
    </xf>
    <xf numFmtId="1" fontId="11" fillId="4" borderId="34" xfId="1" applyNumberFormat="1" applyFont="1" applyFill="1" applyBorder="1" applyAlignment="1" applyProtection="1">
      <alignment horizontal="center" vertical="center" wrapText="1"/>
    </xf>
    <xf numFmtId="1" fontId="11" fillId="4" borderId="35" xfId="1" applyNumberFormat="1" applyFont="1" applyFill="1" applyBorder="1" applyAlignment="1" applyProtection="1">
      <alignment horizontal="center" vertical="center" wrapText="1"/>
    </xf>
    <xf numFmtId="1" fontId="11" fillId="4" borderId="3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" fillId="0" borderId="0" xfId="0" applyFont="1" applyProtection="1"/>
    <xf numFmtId="0" fontId="20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3" fontId="13" fillId="0" borderId="38" xfId="1" applyNumberFormat="1" applyFont="1" applyBorder="1" applyAlignment="1" applyProtection="1">
      <alignment horizontal="right" vertical="center" indent="1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3" fontId="13" fillId="0" borderId="62" xfId="1" applyNumberFormat="1" applyFont="1" applyBorder="1" applyAlignment="1" applyProtection="1">
      <alignment horizontal="right" vertical="center" indent="1"/>
      <protection locked="0"/>
    </xf>
    <xf numFmtId="3" fontId="13" fillId="0" borderId="39" xfId="1" applyNumberFormat="1" applyFont="1" applyFill="1" applyBorder="1" applyAlignment="1" applyProtection="1">
      <alignment horizontal="right" vertical="center" indent="1"/>
      <protection locked="0"/>
    </xf>
    <xf numFmtId="3" fontId="13" fillId="0" borderId="33" xfId="1" applyNumberFormat="1" applyFont="1" applyFill="1" applyBorder="1" applyAlignment="1" applyProtection="1">
      <alignment horizontal="right" vertical="center" indent="1"/>
      <protection locked="0"/>
    </xf>
    <xf numFmtId="1" fontId="11" fillId="0" borderId="39" xfId="1" applyNumberFormat="1" applyFont="1" applyFill="1" applyBorder="1" applyAlignment="1" applyProtection="1">
      <alignment horizontal="center" vertical="center"/>
    </xf>
    <xf numFmtId="0" fontId="9" fillId="0" borderId="39" xfId="1" applyFont="1" applyBorder="1" applyAlignment="1" applyProtection="1">
      <alignment horizontal="left" vertical="center" wrapText="1"/>
    </xf>
    <xf numFmtId="0" fontId="24" fillId="0" borderId="48" xfId="0" applyFont="1" applyBorder="1" applyAlignment="1">
      <alignment horizontal="left" vertical="center" indent="2"/>
    </xf>
    <xf numFmtId="0" fontId="10" fillId="0" borderId="65" xfId="1" applyFont="1" applyFill="1" applyBorder="1" applyAlignment="1" applyProtection="1">
      <alignment horizontal="center" wrapText="1"/>
    </xf>
    <xf numFmtId="0" fontId="10" fillId="0" borderId="24" xfId="1" applyFont="1" applyFill="1" applyBorder="1" applyAlignment="1" applyProtection="1">
      <alignment horizontal="center" vertical="top" wrapText="1"/>
    </xf>
    <xf numFmtId="1" fontId="11" fillId="0" borderId="3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Protection="1">
      <protection locked="0"/>
    </xf>
    <xf numFmtId="0" fontId="18" fillId="0" borderId="0" xfId="1" applyFont="1" applyAlignment="1" applyProtection="1">
      <alignment vertical="top"/>
      <protection locked="0"/>
    </xf>
    <xf numFmtId="1" fontId="11" fillId="0" borderId="35" xfId="1" applyNumberFormat="1" applyFont="1" applyFill="1" applyBorder="1" applyAlignment="1" applyProtection="1">
      <alignment horizontal="center" vertical="center" wrapText="1"/>
    </xf>
    <xf numFmtId="1" fontId="12" fillId="0" borderId="33" xfId="0" applyNumberFormat="1" applyFont="1" applyFill="1" applyBorder="1" applyAlignment="1" applyProtection="1">
      <alignment horizontal="center" vertical="center" wrapText="1"/>
    </xf>
    <xf numFmtId="3" fontId="13" fillId="0" borderId="30" xfId="1" applyNumberFormat="1" applyFont="1" applyBorder="1" applyAlignment="1" applyProtection="1">
      <alignment horizontal="right" vertical="center" indent="1"/>
      <protection locked="0"/>
    </xf>
    <xf numFmtId="41" fontId="9" fillId="4" borderId="61" xfId="1" applyNumberFormat="1" applyFont="1" applyFill="1" applyBorder="1" applyAlignment="1" applyProtection="1">
      <alignment horizontal="center" wrapText="1"/>
    </xf>
    <xf numFmtId="3" fontId="13" fillId="0" borderId="32" xfId="1" applyNumberFormat="1" applyFont="1" applyBorder="1" applyAlignment="1" applyProtection="1">
      <alignment horizontal="right" vertical="center" indent="1"/>
      <protection locked="0"/>
    </xf>
    <xf numFmtId="41" fontId="9" fillId="4" borderId="68" xfId="1" applyNumberFormat="1" applyFont="1" applyFill="1" applyBorder="1" applyAlignment="1" applyProtection="1">
      <alignment horizontal="center" wrapText="1"/>
    </xf>
    <xf numFmtId="3" fontId="13" fillId="0" borderId="34" xfId="1" applyNumberFormat="1" applyFont="1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24" fillId="0" borderId="62" xfId="0" applyFont="1" applyBorder="1" applyAlignment="1">
      <alignment horizontal="left" vertical="center" indent="2"/>
    </xf>
    <xf numFmtId="0" fontId="29" fillId="0" borderId="39" xfId="1" applyFont="1" applyBorder="1" applyAlignment="1" applyProtection="1">
      <alignment horizontal="left" vertical="center" wrapText="1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165" fontId="0" fillId="2" borderId="10" xfId="0" applyNumberFormat="1" applyFill="1" applyBorder="1" applyAlignment="1" applyProtection="1">
      <alignment vertical="center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vertical="center"/>
      <protection locked="0"/>
    </xf>
    <xf numFmtId="165" fontId="0" fillId="3" borderId="10" xfId="0" applyNumberFormat="1" applyFill="1" applyBorder="1" applyAlignment="1" applyProtection="1">
      <alignment vertical="center"/>
    </xf>
    <xf numFmtId="0" fontId="0" fillId="3" borderId="11" xfId="0" applyFill="1" applyBorder="1" applyProtection="1">
      <protection locked="0"/>
    </xf>
    <xf numFmtId="0" fontId="4" fillId="0" borderId="0" xfId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right"/>
    </xf>
    <xf numFmtId="0" fontId="24" fillId="3" borderId="39" xfId="0" applyFont="1" applyFill="1" applyBorder="1" applyAlignment="1">
      <alignment horizontal="left" vertical="center" indent="3"/>
    </xf>
    <xf numFmtId="0" fontId="30" fillId="3" borderId="58" xfId="0" applyFont="1" applyFill="1" applyBorder="1" applyAlignment="1">
      <alignment horizontal="left" vertical="center" indent="1"/>
    </xf>
    <xf numFmtId="16" fontId="32" fillId="3" borderId="64" xfId="1" applyNumberFormat="1" applyFont="1" applyFill="1" applyBorder="1" applyAlignment="1" applyProtection="1">
      <alignment horizontal="left" vertical="center" wrapText="1"/>
    </xf>
    <xf numFmtId="0" fontId="34" fillId="3" borderId="72" xfId="0" applyFont="1" applyFill="1" applyBorder="1" applyAlignment="1">
      <alignment horizontal="left" vertical="center" indent="4"/>
    </xf>
    <xf numFmtId="0" fontId="32" fillId="3" borderId="64" xfId="1" applyFont="1" applyFill="1" applyBorder="1" applyAlignment="1" applyProtection="1">
      <alignment horizontal="left" vertical="center" wrapText="1"/>
    </xf>
    <xf numFmtId="0" fontId="34" fillId="3" borderId="72" xfId="0" quotePrefix="1" applyFont="1" applyFill="1" applyBorder="1" applyAlignment="1">
      <alignment horizontal="left" vertical="center" indent="4"/>
    </xf>
    <xf numFmtId="0" fontId="3" fillId="3" borderId="36" xfId="0" quotePrefix="1" applyFont="1" applyFill="1" applyBorder="1" applyAlignment="1">
      <alignment horizontal="left" vertical="center" indent="4"/>
    </xf>
    <xf numFmtId="0" fontId="32" fillId="3" borderId="39" xfId="1" applyFont="1" applyFill="1" applyBorder="1" applyAlignment="1" applyProtection="1">
      <alignment horizontal="left" vertical="center" wrapText="1"/>
    </xf>
    <xf numFmtId="0" fontId="34" fillId="3" borderId="72" xfId="0" applyFont="1" applyFill="1" applyBorder="1" applyAlignment="1">
      <alignment horizontal="left" vertical="center" wrapText="1" indent="4"/>
    </xf>
    <xf numFmtId="0" fontId="9" fillId="3" borderId="64" xfId="1" applyFont="1" applyFill="1" applyBorder="1" applyAlignment="1" applyProtection="1">
      <alignment horizontal="left" vertical="center" wrapText="1"/>
    </xf>
    <xf numFmtId="0" fontId="34" fillId="3" borderId="86" xfId="0" quotePrefix="1" applyFont="1" applyFill="1" applyBorder="1" applyAlignment="1">
      <alignment horizontal="left" vertical="center" indent="4"/>
    </xf>
    <xf numFmtId="0" fontId="34" fillId="3" borderId="91" xfId="0" quotePrefix="1" applyFont="1" applyFill="1" applyBorder="1" applyAlignment="1">
      <alignment horizontal="left" vertical="center" indent="4"/>
    </xf>
    <xf numFmtId="0" fontId="40" fillId="3" borderId="16" xfId="0" applyFont="1" applyFill="1" applyBorder="1" applyAlignment="1">
      <alignment horizontal="left" vertical="center" indent="1"/>
    </xf>
    <xf numFmtId="0" fontId="41" fillId="3" borderId="64" xfId="1" applyFont="1" applyFill="1" applyBorder="1" applyAlignment="1" applyProtection="1">
      <alignment horizontal="left" vertical="center" wrapText="1"/>
    </xf>
    <xf numFmtId="0" fontId="43" fillId="3" borderId="72" xfId="0" quotePrefix="1" applyFont="1" applyFill="1" applyBorder="1" applyAlignment="1">
      <alignment horizontal="left" vertical="center" indent="4"/>
    </xf>
    <xf numFmtId="0" fontId="43" fillId="3" borderId="86" xfId="0" quotePrefix="1" applyFont="1" applyFill="1" applyBorder="1" applyAlignment="1">
      <alignment horizontal="left" vertical="center" indent="4"/>
    </xf>
    <xf numFmtId="0" fontId="41" fillId="3" borderId="62" xfId="1" applyFont="1" applyFill="1" applyBorder="1" applyAlignment="1" applyProtection="1">
      <alignment horizontal="left" vertical="center" wrapText="1"/>
    </xf>
    <xf numFmtId="0" fontId="43" fillId="3" borderId="91" xfId="0" quotePrefix="1" applyFont="1" applyFill="1" applyBorder="1" applyAlignment="1">
      <alignment horizontal="left" vertical="center" indent="4"/>
    </xf>
    <xf numFmtId="0" fontId="24" fillId="3" borderId="62" xfId="0" applyFont="1" applyFill="1" applyBorder="1" applyAlignment="1">
      <alignment horizontal="left" vertical="center" indent="2"/>
    </xf>
    <xf numFmtId="0" fontId="24" fillId="3" borderId="39" xfId="0" applyFont="1" applyFill="1" applyBorder="1" applyAlignment="1">
      <alignment horizontal="left" vertical="center" indent="2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4" fillId="3" borderId="2" xfId="0" applyFont="1" applyFill="1" applyBorder="1" applyAlignment="1">
      <alignment horizontal="left" vertical="center" indent="3"/>
    </xf>
    <xf numFmtId="165" fontId="0" fillId="3" borderId="13" xfId="0" applyNumberFormat="1" applyFill="1" applyBorder="1" applyAlignment="1" applyProtection="1">
      <alignment vertical="center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vertical="center"/>
      <protection locked="0"/>
    </xf>
    <xf numFmtId="165" fontId="0" fillId="3" borderId="3" xfId="0" applyNumberFormat="1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165" fontId="0" fillId="3" borderId="53" xfId="0" applyNumberFormat="1" applyFill="1" applyBorder="1" applyAlignment="1" applyProtection="1">
      <alignment vertical="center"/>
    </xf>
    <xf numFmtId="165" fontId="0" fillId="3" borderId="7" xfId="0" applyNumberFormat="1" applyFill="1" applyBorder="1" applyAlignment="1" applyProtection="1">
      <alignment vertical="center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0" fillId="3" borderId="55" xfId="0" applyFill="1" applyBorder="1" applyProtection="1"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165" fontId="0" fillId="3" borderId="89" xfId="0" applyNumberFormat="1" applyFill="1" applyBorder="1" applyAlignment="1" applyProtection="1">
      <alignment vertical="center"/>
    </xf>
    <xf numFmtId="0" fontId="0" fillId="3" borderId="105" xfId="0" applyFill="1" applyBorder="1" applyAlignment="1" applyProtection="1">
      <alignment horizontal="center" vertical="center" wrapText="1"/>
      <protection locked="0"/>
    </xf>
    <xf numFmtId="0" fontId="0" fillId="3" borderId="105" xfId="0" applyFill="1" applyBorder="1" applyAlignment="1" applyProtection="1">
      <alignment vertical="center"/>
      <protection locked="0"/>
    </xf>
    <xf numFmtId="0" fontId="0" fillId="3" borderId="105" xfId="0" applyFill="1" applyBorder="1" applyAlignment="1" applyProtection="1">
      <alignment horizontal="center" vertical="center"/>
      <protection locked="0"/>
    </xf>
    <xf numFmtId="165" fontId="0" fillId="3" borderId="106" xfId="0" applyNumberFormat="1" applyFill="1" applyBorder="1" applyAlignment="1" applyProtection="1">
      <alignment vertical="center"/>
    </xf>
    <xf numFmtId="165" fontId="0" fillId="3" borderId="60" xfId="0" applyNumberFormat="1" applyFill="1" applyBorder="1" applyAlignment="1" applyProtection="1">
      <alignment vertical="center"/>
    </xf>
    <xf numFmtId="0" fontId="0" fillId="3" borderId="29" xfId="0" applyFill="1" applyBorder="1" applyProtection="1">
      <protection locked="0"/>
    </xf>
    <xf numFmtId="165" fontId="0" fillId="3" borderId="108" xfId="0" applyNumberFormat="1" applyFill="1" applyBorder="1" applyAlignment="1" applyProtection="1">
      <alignment vertical="center"/>
    </xf>
    <xf numFmtId="0" fontId="0" fillId="3" borderId="109" xfId="0" applyFill="1" applyBorder="1" applyProtection="1">
      <protection locked="0"/>
    </xf>
    <xf numFmtId="0" fontId="0" fillId="3" borderId="55" xfId="0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165" fontId="0" fillId="3" borderId="52" xfId="0" applyNumberFormat="1" applyFill="1" applyBorder="1" applyAlignment="1" applyProtection="1">
      <alignment vertical="center"/>
    </xf>
    <xf numFmtId="0" fontId="0" fillId="3" borderId="57" xfId="0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 applyProtection="1">
      <alignment horizontal="center" vertical="center" wrapText="1"/>
      <protection locked="0"/>
    </xf>
    <xf numFmtId="0" fontId="2" fillId="3" borderId="106" xfId="0" applyFont="1" applyFill="1" applyBorder="1" applyAlignment="1" applyProtection="1">
      <alignment horizontal="center" vertical="center"/>
    </xf>
    <xf numFmtId="165" fontId="0" fillId="3" borderId="110" xfId="0" applyNumberFormat="1" applyFill="1" applyBorder="1" applyAlignment="1" applyProtection="1">
      <alignment vertical="center"/>
    </xf>
    <xf numFmtId="165" fontId="0" fillId="3" borderId="111" xfId="0" applyNumberFormat="1" applyFill="1" applyBorder="1" applyAlignment="1" applyProtection="1">
      <alignment vertical="center"/>
    </xf>
    <xf numFmtId="165" fontId="0" fillId="3" borderId="112" xfId="0" applyNumberFormat="1" applyFill="1" applyBorder="1" applyAlignment="1" applyProtection="1">
      <alignment vertical="center"/>
    </xf>
    <xf numFmtId="165" fontId="0" fillId="3" borderId="67" xfId="0" applyNumberFormat="1" applyFill="1" applyBorder="1" applyAlignment="1" applyProtection="1">
      <alignment vertical="center"/>
    </xf>
    <xf numFmtId="165" fontId="0" fillId="3" borderId="113" xfId="0" applyNumberFormat="1" applyFill="1" applyBorder="1" applyAlignment="1" applyProtection="1">
      <alignment vertical="center"/>
    </xf>
    <xf numFmtId="165" fontId="0" fillId="3" borderId="114" xfId="0" applyNumberFormat="1" applyFill="1" applyBorder="1" applyAlignment="1" applyProtection="1">
      <alignment vertical="center"/>
    </xf>
    <xf numFmtId="165" fontId="0" fillId="3" borderId="115" xfId="0" applyNumberFormat="1" applyFill="1" applyBorder="1" applyAlignment="1" applyProtection="1">
      <alignment vertical="center"/>
    </xf>
    <xf numFmtId="165" fontId="0" fillId="3" borderId="116" xfId="0" applyNumberFormat="1" applyFill="1" applyBorder="1" applyAlignment="1" applyProtection="1">
      <alignment vertical="center"/>
    </xf>
    <xf numFmtId="0" fontId="9" fillId="3" borderId="2" xfId="1" applyFont="1" applyFill="1" applyBorder="1" applyAlignment="1" applyProtection="1">
      <alignment horizontal="left" vertical="center" wrapText="1"/>
    </xf>
    <xf numFmtId="0" fontId="32" fillId="3" borderId="2" xfId="1" applyFont="1" applyFill="1" applyBorder="1" applyAlignment="1" applyProtection="1">
      <alignment horizontal="left" vertical="center" wrapText="1"/>
    </xf>
    <xf numFmtId="0" fontId="32" fillId="3" borderId="6" xfId="1" applyFont="1" applyFill="1" applyBorder="1" applyAlignment="1" applyProtection="1">
      <alignment horizontal="left" vertical="center" wrapText="1"/>
    </xf>
    <xf numFmtId="0" fontId="34" fillId="3" borderId="104" xfId="0" applyFont="1" applyFill="1" applyBorder="1" applyAlignment="1">
      <alignment horizontal="left" vertical="center" indent="4"/>
    </xf>
    <xf numFmtId="0" fontId="34" fillId="3" borderId="104" xfId="0" applyFont="1" applyFill="1" applyBorder="1" applyAlignment="1">
      <alignment horizontal="left" vertical="center" wrapText="1" indent="4"/>
    </xf>
    <xf numFmtId="0" fontId="9" fillId="3" borderId="6" xfId="1" applyFont="1" applyFill="1" applyBorder="1" applyAlignment="1" applyProtection="1">
      <alignment horizontal="left" vertical="center" wrapText="1"/>
    </xf>
    <xf numFmtId="0" fontId="34" fillId="3" borderId="104" xfId="0" quotePrefix="1" applyFont="1" applyFill="1" applyBorder="1" applyAlignment="1">
      <alignment horizontal="left" vertical="center" indent="4"/>
    </xf>
    <xf numFmtId="0" fontId="34" fillId="3" borderId="107" xfId="0" quotePrefix="1" applyFont="1" applyFill="1" applyBorder="1" applyAlignment="1">
      <alignment horizontal="left" vertical="center" indent="4"/>
    </xf>
    <xf numFmtId="0" fontId="34" fillId="3" borderId="117" xfId="0" quotePrefix="1" applyFont="1" applyFill="1" applyBorder="1" applyAlignment="1">
      <alignment horizontal="left" vertical="center" indent="4"/>
    </xf>
    <xf numFmtId="0" fontId="40" fillId="3" borderId="59" xfId="0" applyFont="1" applyFill="1" applyBorder="1" applyAlignment="1">
      <alignment horizontal="left" vertical="center" indent="1"/>
    </xf>
    <xf numFmtId="0" fontId="41" fillId="3" borderId="6" xfId="1" applyFont="1" applyFill="1" applyBorder="1" applyAlignment="1" applyProtection="1">
      <alignment horizontal="left" vertical="center" wrapText="1"/>
    </xf>
    <xf numFmtId="0" fontId="43" fillId="3" borderId="104" xfId="0" quotePrefix="1" applyFont="1" applyFill="1" applyBorder="1" applyAlignment="1">
      <alignment horizontal="left" vertical="center" indent="4"/>
    </xf>
    <xf numFmtId="0" fontId="43" fillId="3" borderId="107" xfId="0" quotePrefix="1" applyFont="1" applyFill="1" applyBorder="1" applyAlignment="1">
      <alignment horizontal="left" vertical="center" indent="4"/>
    </xf>
    <xf numFmtId="0" fontId="41" fillId="3" borderId="12" xfId="1" applyFont="1" applyFill="1" applyBorder="1" applyAlignment="1" applyProtection="1">
      <alignment horizontal="left" vertical="center" wrapText="1"/>
    </xf>
    <xf numFmtId="0" fontId="43" fillId="3" borderId="118" xfId="0" quotePrefix="1" applyFont="1" applyFill="1" applyBorder="1" applyAlignment="1">
      <alignment horizontal="left" vertical="center" indent="4"/>
    </xf>
    <xf numFmtId="0" fontId="24" fillId="3" borderId="1" xfId="0" applyFont="1" applyFill="1" applyBorder="1" applyAlignment="1">
      <alignment horizontal="left" vertical="center" indent="2"/>
    </xf>
    <xf numFmtId="0" fontId="24" fillId="3" borderId="2" xfId="0" applyFont="1" applyFill="1" applyBorder="1" applyAlignment="1">
      <alignment horizontal="left" vertical="center" indent="2"/>
    </xf>
    <xf numFmtId="0" fontId="24" fillId="3" borderId="12" xfId="0" applyFont="1" applyFill="1" applyBorder="1" applyAlignment="1">
      <alignment horizontal="left" vertical="center" indent="2"/>
    </xf>
    <xf numFmtId="0" fontId="24" fillId="0" borderId="5" xfId="0" applyFont="1" applyBorder="1" applyAlignment="1">
      <alignment horizontal="left" vertical="center" indent="2"/>
    </xf>
    <xf numFmtId="0" fontId="19" fillId="3" borderId="105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165" fontId="0" fillId="2" borderId="106" xfId="0" applyNumberFormat="1" applyFill="1" applyBorder="1" applyAlignment="1" applyProtection="1">
      <alignment vertical="center"/>
    </xf>
    <xf numFmtId="0" fontId="32" fillId="3" borderId="12" xfId="1" applyFont="1" applyFill="1" applyBorder="1" applyAlignment="1" applyProtection="1">
      <alignment horizontal="left" vertical="center" wrapText="1"/>
    </xf>
    <xf numFmtId="0" fontId="22" fillId="2" borderId="9" xfId="1" applyFont="1" applyFill="1" applyBorder="1" applyAlignment="1" applyProtection="1">
      <alignment horizontal="left" vertical="center" wrapText="1"/>
    </xf>
    <xf numFmtId="4" fontId="25" fillId="3" borderId="31" xfId="0" applyNumberFormat="1" applyFont="1" applyFill="1" applyBorder="1" applyAlignment="1">
      <alignment horizontal="right" vertical="center"/>
    </xf>
    <xf numFmtId="4" fontId="25" fillId="3" borderId="51" xfId="0" applyNumberFormat="1" applyFont="1" applyFill="1" applyBorder="1" applyAlignment="1">
      <alignment vertical="center"/>
    </xf>
    <xf numFmtId="4" fontId="25" fillId="3" borderId="33" xfId="0" applyNumberFormat="1" applyFont="1" applyFill="1" applyBorder="1" applyAlignment="1">
      <alignment vertical="center"/>
    </xf>
    <xf numFmtId="4" fontId="25" fillId="3" borderId="34" xfId="0" applyNumberFormat="1" applyFont="1" applyFill="1" applyBorder="1" applyAlignment="1">
      <alignment vertical="center"/>
    </xf>
    <xf numFmtId="4" fontId="25" fillId="3" borderId="32" xfId="0" applyNumberFormat="1" applyFont="1" applyFill="1" applyBorder="1" applyAlignment="1">
      <alignment vertical="center"/>
    </xf>
    <xf numFmtId="4" fontId="26" fillId="3" borderId="49" xfId="0" applyNumberFormat="1" applyFont="1" applyFill="1" applyBorder="1" applyAlignment="1" applyProtection="1">
      <alignment horizontal="right" vertical="center"/>
    </xf>
    <xf numFmtId="4" fontId="26" fillId="3" borderId="67" xfId="0" applyNumberFormat="1" applyFont="1" applyFill="1" applyBorder="1" applyAlignment="1" applyProtection="1">
      <alignment vertical="center"/>
    </xf>
    <xf numFmtId="4" fontId="26" fillId="3" borderId="63" xfId="0" applyNumberFormat="1" applyFont="1" applyFill="1" applyBorder="1" applyAlignment="1" applyProtection="1">
      <alignment vertical="center"/>
    </xf>
    <xf numFmtId="4" fontId="26" fillId="3" borderId="69" xfId="0" applyNumberFormat="1" applyFont="1" applyFill="1" applyBorder="1" applyAlignment="1" applyProtection="1">
      <alignment vertical="center"/>
    </xf>
    <xf numFmtId="4" fontId="26" fillId="3" borderId="50" xfId="0" applyNumberFormat="1" applyFont="1" applyFill="1" applyBorder="1" applyAlignment="1" applyProtection="1">
      <alignment vertical="center"/>
    </xf>
    <xf numFmtId="4" fontId="27" fillId="3" borderId="15" xfId="0" applyNumberFormat="1" applyFont="1" applyFill="1" applyBorder="1" applyAlignment="1">
      <alignment horizontal="right" vertical="center"/>
    </xf>
    <xf numFmtId="4" fontId="27" fillId="3" borderId="71" xfId="0" applyNumberFormat="1" applyFont="1" applyFill="1" applyBorder="1" applyAlignment="1">
      <alignment horizontal="right" vertical="center"/>
    </xf>
    <xf numFmtId="4" fontId="27" fillId="3" borderId="61" xfId="0" applyNumberFormat="1" applyFont="1" applyFill="1" applyBorder="1" applyAlignment="1">
      <alignment horizontal="right" vertical="center"/>
    </xf>
    <xf numFmtId="4" fontId="27" fillId="3" borderId="72" xfId="0" applyNumberFormat="1" applyFont="1" applyFill="1" applyBorder="1" applyAlignment="1">
      <alignment horizontal="right" vertical="center"/>
    </xf>
    <xf numFmtId="4" fontId="35" fillId="3" borderId="74" xfId="0" applyNumberFormat="1" applyFont="1" applyFill="1" applyBorder="1" applyAlignment="1">
      <alignment vertical="center"/>
    </xf>
    <xf numFmtId="4" fontId="35" fillId="3" borderId="75" xfId="0" applyNumberFormat="1" applyFont="1" applyFill="1" applyBorder="1" applyAlignment="1">
      <alignment vertical="center"/>
    </xf>
    <xf numFmtId="4" fontId="35" fillId="3" borderId="76" xfId="0" applyNumberFormat="1" applyFont="1" applyFill="1" applyBorder="1" applyAlignment="1">
      <alignment vertical="center"/>
    </xf>
    <xf numFmtId="4" fontId="35" fillId="3" borderId="29" xfId="0" applyNumberFormat="1" applyFont="1" applyFill="1" applyBorder="1" applyAlignment="1">
      <alignment vertical="center"/>
    </xf>
    <xf numFmtId="4" fontId="36" fillId="3" borderId="72" xfId="0" applyNumberFormat="1" applyFont="1" applyFill="1" applyBorder="1" applyAlignment="1">
      <alignment horizontal="right" vertical="center"/>
    </xf>
    <xf numFmtId="4" fontId="35" fillId="3" borderId="72" xfId="0" applyNumberFormat="1" applyFont="1" applyFill="1" applyBorder="1" applyAlignment="1">
      <alignment horizontal="right" vertical="center"/>
    </xf>
    <xf numFmtId="4" fontId="36" fillId="3" borderId="77" xfId="0" applyNumberFormat="1" applyFont="1" applyFill="1" applyBorder="1" applyAlignment="1">
      <alignment horizontal="right" vertical="center"/>
    </xf>
    <xf numFmtId="4" fontId="35" fillId="3" borderId="78" xfId="0" applyNumberFormat="1" applyFont="1" applyFill="1" applyBorder="1" applyAlignment="1">
      <alignment vertical="center"/>
    </xf>
    <xf numFmtId="4" fontId="35" fillId="3" borderId="79" xfId="0" applyNumberFormat="1" applyFont="1" applyFill="1" applyBorder="1" applyAlignment="1">
      <alignment vertical="center"/>
    </xf>
    <xf numFmtId="4" fontId="35" fillId="3" borderId="68" xfId="0" applyNumberFormat="1" applyFont="1" applyFill="1" applyBorder="1" applyAlignment="1">
      <alignment vertical="center"/>
    </xf>
    <xf numFmtId="4" fontId="35" fillId="3" borderId="80" xfId="0" applyNumberFormat="1" applyFont="1" applyFill="1" applyBorder="1" applyAlignment="1">
      <alignment vertical="center"/>
    </xf>
    <xf numFmtId="4" fontId="27" fillId="3" borderId="40" xfId="0" applyNumberFormat="1" applyFont="1" applyFill="1" applyBorder="1" applyAlignment="1">
      <alignment horizontal="right" vertical="center"/>
    </xf>
    <xf numFmtId="4" fontId="27" fillId="3" borderId="81" xfId="0" applyNumberFormat="1" applyFont="1" applyFill="1" applyBorder="1" applyAlignment="1">
      <alignment vertical="center"/>
    </xf>
    <xf numFmtId="4" fontId="27" fillId="3" borderId="82" xfId="0" applyNumberFormat="1" applyFont="1" applyFill="1" applyBorder="1" applyAlignment="1">
      <alignment vertical="center"/>
    </xf>
    <xf numFmtId="4" fontId="27" fillId="3" borderId="83" xfId="0" applyNumberFormat="1" applyFont="1" applyFill="1" applyBorder="1" applyAlignment="1">
      <alignment vertical="center"/>
    </xf>
    <xf numFmtId="4" fontId="27" fillId="3" borderId="29" xfId="0" applyNumberFormat="1" applyFont="1" applyFill="1" applyBorder="1" applyAlignment="1">
      <alignment horizontal="right" vertical="center"/>
    </xf>
    <xf numFmtId="4" fontId="35" fillId="3" borderId="73" xfId="0" applyNumberFormat="1" applyFont="1" applyFill="1" applyBorder="1" applyAlignment="1">
      <alignment vertical="center"/>
    </xf>
    <xf numFmtId="4" fontId="36" fillId="3" borderId="37" xfId="0" applyNumberFormat="1" applyFont="1" applyFill="1" applyBorder="1" applyAlignment="1">
      <alignment horizontal="right" vertical="center"/>
    </xf>
    <xf numFmtId="4" fontId="35" fillId="3" borderId="66" xfId="0" applyNumberFormat="1" applyFont="1" applyFill="1" applyBorder="1" applyAlignment="1">
      <alignment vertical="center"/>
    </xf>
    <xf numFmtId="4" fontId="35" fillId="3" borderId="30" xfId="0" applyNumberFormat="1" applyFont="1" applyFill="1" applyBorder="1" applyAlignment="1">
      <alignment vertical="center"/>
    </xf>
    <xf numFmtId="4" fontId="35" fillId="3" borderId="38" xfId="0" applyNumberFormat="1" applyFont="1" applyFill="1" applyBorder="1" applyAlignment="1">
      <alignment vertical="center"/>
    </xf>
    <xf numFmtId="4" fontId="35" fillId="3" borderId="37" xfId="0" applyNumberFormat="1" applyFont="1" applyFill="1" applyBorder="1" applyAlignment="1">
      <alignment vertical="center"/>
    </xf>
    <xf numFmtId="4" fontId="28" fillId="3" borderId="40" xfId="0" applyNumberFormat="1" applyFont="1" applyFill="1" applyBorder="1" applyAlignment="1" applyProtection="1">
      <alignment horizontal="right" vertical="center"/>
    </xf>
    <xf numFmtId="4" fontId="28" fillId="3" borderId="83" xfId="0" applyNumberFormat="1" applyFont="1" applyFill="1" applyBorder="1" applyAlignment="1" applyProtection="1">
      <alignment horizontal="right" vertical="center"/>
    </xf>
    <xf numFmtId="4" fontId="28" fillId="3" borderId="42" xfId="0" applyNumberFormat="1" applyFont="1" applyFill="1" applyBorder="1" applyAlignment="1" applyProtection="1">
      <alignment horizontal="right" vertical="center"/>
    </xf>
    <xf numFmtId="4" fontId="27" fillId="3" borderId="36" xfId="0" applyNumberFormat="1" applyFont="1" applyFill="1" applyBorder="1" applyAlignment="1">
      <alignment horizontal="right" vertical="center"/>
    </xf>
    <xf numFmtId="4" fontId="35" fillId="3" borderId="56" xfId="0" applyNumberFormat="1" applyFont="1" applyFill="1" applyBorder="1" applyAlignment="1">
      <alignment vertical="center"/>
    </xf>
    <xf numFmtId="4" fontId="26" fillId="3" borderId="69" xfId="0" applyNumberFormat="1" applyFont="1" applyFill="1" applyBorder="1" applyAlignment="1" applyProtection="1">
      <alignment horizontal="right" vertical="center"/>
    </xf>
    <xf numFmtId="4" fontId="26" fillId="3" borderId="50" xfId="0" applyNumberFormat="1" applyFont="1" applyFill="1" applyBorder="1" applyAlignment="1" applyProtection="1">
      <alignment horizontal="right" vertical="center"/>
    </xf>
    <xf numFmtId="4" fontId="27" fillId="3" borderId="54" xfId="0" applyNumberFormat="1" applyFont="1" applyFill="1" applyBorder="1" applyAlignment="1">
      <alignment vertical="center"/>
    </xf>
    <xf numFmtId="4" fontId="27" fillId="3" borderId="24" xfId="0" applyNumberFormat="1" applyFont="1" applyFill="1" applyBorder="1" applyAlignment="1">
      <alignment vertical="center"/>
    </xf>
    <xf numFmtId="4" fontId="27" fillId="3" borderId="23" xfId="0" applyNumberFormat="1" applyFont="1" applyFill="1" applyBorder="1" applyAlignment="1">
      <alignment vertical="center"/>
    </xf>
    <xf numFmtId="4" fontId="27" fillId="3" borderId="61" xfId="0" applyNumberFormat="1" applyFont="1" applyFill="1" applyBorder="1" applyAlignment="1">
      <alignment vertical="center"/>
    </xf>
    <xf numFmtId="4" fontId="36" fillId="3" borderId="29" xfId="0" applyNumberFormat="1" applyFont="1" applyFill="1" applyBorder="1" applyAlignment="1">
      <alignment horizontal="right" vertical="center"/>
    </xf>
    <xf numFmtId="4" fontId="38" fillId="3" borderId="73" xfId="0" applyNumberFormat="1" applyFont="1" applyFill="1" applyBorder="1" applyAlignment="1" applyProtection="1">
      <alignment vertical="center"/>
    </xf>
    <xf numFmtId="4" fontId="38" fillId="3" borderId="75" xfId="0" applyNumberFormat="1" applyFont="1" applyFill="1" applyBorder="1" applyAlignment="1" applyProtection="1">
      <alignment vertical="center"/>
    </xf>
    <xf numFmtId="4" fontId="38" fillId="3" borderId="76" xfId="0" applyNumberFormat="1" applyFont="1" applyFill="1" applyBorder="1" applyAlignment="1" applyProtection="1">
      <alignment vertical="center"/>
    </xf>
    <xf numFmtId="4" fontId="38" fillId="3" borderId="29" xfId="0" applyNumberFormat="1" applyFont="1" applyFill="1" applyBorder="1" applyAlignment="1" applyProtection="1">
      <alignment vertical="center"/>
    </xf>
    <xf numFmtId="4" fontId="27" fillId="3" borderId="31" xfId="0" applyNumberFormat="1" applyFont="1" applyFill="1" applyBorder="1" applyAlignment="1">
      <alignment horizontal="right" vertical="center"/>
    </xf>
    <xf numFmtId="4" fontId="27" fillId="3" borderId="51" xfId="0" applyNumberFormat="1" applyFont="1" applyFill="1" applyBorder="1" applyAlignment="1">
      <alignment vertical="center"/>
    </xf>
    <xf numFmtId="4" fontId="27" fillId="3" borderId="33" xfId="0" applyNumberFormat="1" applyFont="1" applyFill="1" applyBorder="1" applyAlignment="1">
      <alignment vertical="center"/>
    </xf>
    <xf numFmtId="4" fontId="27" fillId="3" borderId="34" xfId="0" applyNumberFormat="1" applyFont="1" applyFill="1" applyBorder="1" applyAlignment="1">
      <alignment vertical="center"/>
    </xf>
    <xf numFmtId="4" fontId="27" fillId="3" borderId="32" xfId="0" applyNumberFormat="1" applyFont="1" applyFill="1" applyBorder="1" applyAlignment="1">
      <alignment vertical="center"/>
    </xf>
    <xf numFmtId="4" fontId="27" fillId="3" borderId="41" xfId="0" applyNumberFormat="1" applyFont="1" applyFill="1" applyBorder="1" applyAlignment="1">
      <alignment horizontal="right" vertical="center"/>
    </xf>
    <xf numFmtId="4" fontId="27" fillId="3" borderId="83" xfId="0" applyNumberFormat="1" applyFont="1" applyFill="1" applyBorder="1" applyAlignment="1">
      <alignment horizontal="right" vertical="center"/>
    </xf>
    <xf numFmtId="4" fontId="27" fillId="3" borderId="84" xfId="0" applyNumberFormat="1" applyFont="1" applyFill="1" applyBorder="1" applyAlignment="1">
      <alignment horizontal="right" vertical="center"/>
    </xf>
    <xf numFmtId="4" fontId="27" fillId="3" borderId="82" xfId="0" applyNumberFormat="1" applyFont="1" applyFill="1" applyBorder="1" applyAlignment="1">
      <alignment horizontal="right" vertical="center"/>
    </xf>
    <xf numFmtId="4" fontId="35" fillId="3" borderId="85" xfId="0" applyNumberFormat="1" applyFont="1" applyFill="1" applyBorder="1" applyAlignment="1">
      <alignment vertical="center"/>
    </xf>
    <xf numFmtId="4" fontId="36" fillId="3" borderId="36" xfId="0" applyNumberFormat="1" applyFont="1" applyFill="1" applyBorder="1" applyAlignment="1">
      <alignment horizontal="right" vertical="center"/>
    </xf>
    <xf numFmtId="4" fontId="35" fillId="3" borderId="87" xfId="0" applyNumberFormat="1" applyFont="1" applyFill="1" applyBorder="1" applyAlignment="1">
      <alignment vertical="center"/>
    </xf>
    <xf numFmtId="4" fontId="36" fillId="3" borderId="15" xfId="0" applyNumberFormat="1" applyFont="1" applyFill="1" applyBorder="1" applyAlignment="1">
      <alignment horizontal="right" vertical="center"/>
    </xf>
    <xf numFmtId="4" fontId="35" fillId="3" borderId="34" xfId="0" applyNumberFormat="1" applyFont="1" applyFill="1" applyBorder="1" applyAlignment="1">
      <alignment vertical="center"/>
    </xf>
    <xf numFmtId="4" fontId="35" fillId="3" borderId="61" xfId="0" applyNumberFormat="1" applyFont="1" applyFill="1" applyBorder="1" applyAlignment="1">
      <alignment vertical="center"/>
    </xf>
    <xf numFmtId="4" fontId="35" fillId="3" borderId="88" xfId="0" applyNumberFormat="1" applyFont="1" applyFill="1" applyBorder="1" applyAlignment="1">
      <alignment vertical="center"/>
    </xf>
    <xf numFmtId="4" fontId="35" fillId="3" borderId="23" xfId="0" applyNumberFormat="1" applyFont="1" applyFill="1" applyBorder="1" applyAlignment="1">
      <alignment vertical="center"/>
    </xf>
    <xf numFmtId="4" fontId="27" fillId="3" borderId="42" xfId="0" applyNumberFormat="1" applyFont="1" applyFill="1" applyBorder="1" applyAlignment="1">
      <alignment horizontal="right" vertical="center"/>
    </xf>
    <xf numFmtId="4" fontId="35" fillId="3" borderId="90" xfId="0" applyNumberFormat="1" applyFont="1" applyFill="1" applyBorder="1" applyAlignment="1">
      <alignment vertical="center"/>
    </xf>
    <xf numFmtId="4" fontId="36" fillId="3" borderId="91" xfId="0" applyNumberFormat="1" applyFont="1" applyFill="1" applyBorder="1" applyAlignment="1">
      <alignment horizontal="right" vertical="center"/>
    </xf>
    <xf numFmtId="4" fontId="35" fillId="3" borderId="92" xfId="0" applyNumberFormat="1" applyFont="1" applyFill="1" applyBorder="1" applyAlignment="1">
      <alignment vertical="center"/>
    </xf>
    <xf numFmtId="4" fontId="35" fillId="3" borderId="93" xfId="0" applyNumberFormat="1" applyFont="1" applyFill="1" applyBorder="1" applyAlignment="1">
      <alignment vertical="center"/>
    </xf>
    <xf numFmtId="4" fontId="35" fillId="3" borderId="94" xfId="0" applyNumberFormat="1" applyFont="1" applyFill="1" applyBorder="1" applyAlignment="1">
      <alignment vertical="center"/>
    </xf>
    <xf numFmtId="4" fontId="35" fillId="3" borderId="95" xfId="0" applyNumberFormat="1" applyFont="1" applyFill="1" applyBorder="1" applyAlignment="1">
      <alignment vertical="center"/>
    </xf>
    <xf numFmtId="4" fontId="35" fillId="3" borderId="96" xfId="0" applyNumberFormat="1" applyFont="1" applyFill="1" applyBorder="1" applyAlignment="1">
      <alignment vertical="center"/>
    </xf>
    <xf numFmtId="4" fontId="26" fillId="3" borderId="18" xfId="0" applyNumberFormat="1" applyFont="1" applyFill="1" applyBorder="1" applyAlignment="1" applyProtection="1">
      <alignment horizontal="right" vertical="center"/>
    </xf>
    <xf numFmtId="4" fontId="26" fillId="3" borderId="70" xfId="0" applyNumberFormat="1" applyFont="1" applyFill="1" applyBorder="1" applyAlignment="1" applyProtection="1">
      <alignment vertical="center"/>
    </xf>
    <xf numFmtId="4" fontId="26" fillId="3" borderId="97" xfId="0" applyNumberFormat="1" applyFont="1" applyFill="1" applyBorder="1" applyAlignment="1" applyProtection="1">
      <alignment vertical="center"/>
    </xf>
    <xf numFmtId="4" fontId="26" fillId="3" borderId="98" xfId="0" applyNumberFormat="1" applyFont="1" applyFill="1" applyBorder="1" applyAlignment="1" applyProtection="1">
      <alignment vertical="center"/>
    </xf>
    <xf numFmtId="4" fontId="26" fillId="3" borderId="47" xfId="0" applyNumberFormat="1" applyFont="1" applyFill="1" applyBorder="1" applyAlignment="1" applyProtection="1">
      <alignment vertical="center"/>
    </xf>
    <xf numFmtId="4" fontId="35" fillId="3" borderId="86" xfId="0" applyNumberFormat="1" applyFont="1" applyFill="1" applyBorder="1" applyAlignment="1">
      <alignment horizontal="right" vertical="center"/>
    </xf>
    <xf numFmtId="4" fontId="35" fillId="3" borderId="99" xfId="0" applyNumberFormat="1" applyFont="1" applyFill="1" applyBorder="1" applyAlignment="1">
      <alignment vertical="center"/>
    </xf>
    <xf numFmtId="4" fontId="35" fillId="3" borderId="100" xfId="0" applyNumberFormat="1" applyFont="1" applyFill="1" applyBorder="1" applyAlignment="1">
      <alignment vertical="center"/>
    </xf>
    <xf numFmtId="4" fontId="35" fillId="3" borderId="101" xfId="0" applyNumberFormat="1" applyFont="1" applyFill="1" applyBorder="1" applyAlignment="1">
      <alignment vertical="center"/>
    </xf>
    <xf numFmtId="4" fontId="35" fillId="3" borderId="102" xfId="0" applyNumberFormat="1" applyFont="1" applyFill="1" applyBorder="1" applyAlignment="1">
      <alignment vertical="center"/>
    </xf>
    <xf numFmtId="4" fontId="27" fillId="3" borderId="34" xfId="0" applyNumberFormat="1" applyFont="1" applyFill="1" applyBorder="1" applyAlignment="1">
      <alignment horizontal="right" vertical="center"/>
    </xf>
    <xf numFmtId="4" fontId="27" fillId="3" borderId="37" xfId="0" applyNumberFormat="1" applyFont="1" applyFill="1" applyBorder="1" applyAlignment="1">
      <alignment horizontal="right" vertical="center"/>
    </xf>
    <xf numFmtId="4" fontId="35" fillId="3" borderId="15" xfId="0" applyNumberFormat="1" applyFont="1" applyFill="1" applyBorder="1" applyAlignment="1">
      <alignment horizontal="right" vertical="center"/>
    </xf>
    <xf numFmtId="4" fontId="35" fillId="3" borderId="54" xfId="0" applyNumberFormat="1" applyFont="1" applyFill="1" applyBorder="1" applyAlignment="1">
      <alignment vertical="center"/>
    </xf>
    <xf numFmtId="4" fontId="35" fillId="3" borderId="24" xfId="0" applyNumberFormat="1" applyFont="1" applyFill="1" applyBorder="1" applyAlignment="1">
      <alignment vertical="center"/>
    </xf>
    <xf numFmtId="4" fontId="35" fillId="3" borderId="91" xfId="0" applyNumberFormat="1" applyFont="1" applyFill="1" applyBorder="1" applyAlignment="1">
      <alignment horizontal="right" vertical="center"/>
    </xf>
    <xf numFmtId="4" fontId="35" fillId="3" borderId="103" xfId="0" applyNumberFormat="1" applyFont="1" applyFill="1" applyBorder="1" applyAlignment="1">
      <alignment vertical="center"/>
    </xf>
    <xf numFmtId="4" fontId="25" fillId="3" borderId="36" xfId="0" applyNumberFormat="1" applyFont="1" applyFill="1" applyBorder="1" applyAlignment="1">
      <alignment horizontal="right" vertical="center"/>
    </xf>
    <xf numFmtId="4" fontId="25" fillId="3" borderId="56" xfId="0" applyNumberFormat="1" applyFont="1" applyFill="1" applyBorder="1" applyAlignment="1">
      <alignment vertical="center"/>
    </xf>
    <xf numFmtId="4" fontId="25" fillId="3" borderId="30" xfId="0" applyNumberFormat="1" applyFont="1" applyFill="1" applyBorder="1" applyAlignment="1">
      <alignment vertical="center"/>
    </xf>
    <xf numFmtId="4" fontId="25" fillId="3" borderId="38" xfId="0" applyNumberFormat="1" applyFont="1" applyFill="1" applyBorder="1" applyAlignment="1">
      <alignment vertical="center"/>
    </xf>
    <xf numFmtId="4" fontId="25" fillId="3" borderId="37" xfId="0" applyNumberFormat="1" applyFont="1" applyFill="1" applyBorder="1" applyAlignment="1">
      <alignment vertical="center"/>
    </xf>
    <xf numFmtId="4" fontId="7" fillId="3" borderId="36" xfId="1" applyNumberFormat="1" applyFont="1" applyFill="1" applyBorder="1" applyAlignment="1" applyProtection="1">
      <alignment horizontal="right" vertical="center" indent="1"/>
      <protection locked="0"/>
    </xf>
    <xf numFmtId="4" fontId="7" fillId="3" borderId="62" xfId="1" applyNumberFormat="1" applyFont="1" applyFill="1" applyBorder="1" applyAlignment="1" applyProtection="1">
      <alignment horizontal="right" vertical="center" indent="1"/>
      <protection locked="0"/>
    </xf>
    <xf numFmtId="4" fontId="7" fillId="3" borderId="30" xfId="1" applyNumberFormat="1" applyFont="1" applyFill="1" applyBorder="1" applyAlignment="1" applyProtection="1">
      <alignment horizontal="right" vertical="center" indent="1"/>
      <protection locked="0"/>
    </xf>
    <xf numFmtId="4" fontId="7" fillId="3" borderId="38" xfId="1" applyNumberFormat="1" applyFont="1" applyFill="1" applyBorder="1" applyAlignment="1" applyProtection="1">
      <alignment horizontal="right" vertical="center" indent="1"/>
      <protection locked="0"/>
    </xf>
    <xf numFmtId="4" fontId="7" fillId="3" borderId="37" xfId="1" applyNumberFormat="1" applyFont="1" applyFill="1" applyBorder="1" applyAlignment="1" applyProtection="1">
      <alignment horizontal="right" vertical="center" indent="1"/>
      <protection locked="0"/>
    </xf>
    <xf numFmtId="4" fontId="7" fillId="3" borderId="43" xfId="1" applyNumberFormat="1" applyFont="1" applyFill="1" applyBorder="1" applyAlignment="1" applyProtection="1">
      <alignment horizontal="right" vertical="center" indent="1"/>
      <protection locked="0"/>
    </xf>
    <xf numFmtId="4" fontId="7" fillId="3" borderId="48" xfId="1" applyNumberFormat="1" applyFont="1" applyFill="1" applyBorder="1" applyAlignment="1" applyProtection="1">
      <alignment horizontal="right" vertical="center" indent="1"/>
      <protection locked="0"/>
    </xf>
    <xf numFmtId="4" fontId="7" fillId="3" borderId="44" xfId="1" applyNumberFormat="1" applyFont="1" applyFill="1" applyBorder="1" applyAlignment="1" applyProtection="1">
      <alignment horizontal="right" vertical="center" indent="1"/>
      <protection locked="0"/>
    </xf>
    <xf numFmtId="4" fontId="7" fillId="3" borderId="45" xfId="1" applyNumberFormat="1" applyFont="1" applyFill="1" applyBorder="1" applyAlignment="1" applyProtection="1">
      <alignment horizontal="right" vertical="center" indent="1"/>
      <protection locked="0"/>
    </xf>
    <xf numFmtId="4" fontId="7" fillId="3" borderId="46" xfId="1" applyNumberFormat="1" applyFont="1" applyFill="1" applyBorder="1" applyAlignment="1" applyProtection="1">
      <alignment horizontal="right" vertical="center" indent="1"/>
      <protection locked="0"/>
    </xf>
    <xf numFmtId="0" fontId="15" fillId="0" borderId="0" xfId="1" applyFont="1" applyAlignment="1" applyProtection="1">
      <alignment horizontal="left" wrapText="1"/>
    </xf>
    <xf numFmtId="0" fontId="4" fillId="0" borderId="0" xfId="1" applyAlignment="1" applyProtection="1">
      <alignment horizontal="center" wrapText="1"/>
      <protection locked="0"/>
    </xf>
    <xf numFmtId="0" fontId="31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36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0" fontId="9" fillId="0" borderId="38" xfId="1" applyFont="1" applyFill="1" applyBorder="1" applyAlignment="1" applyProtection="1">
      <alignment horizontal="center" vertical="center" wrapText="1"/>
    </xf>
    <xf numFmtId="0" fontId="10" fillId="4" borderId="20" xfId="1" applyFont="1" applyFill="1" applyBorder="1" applyAlignment="1" applyProtection="1">
      <alignment horizontal="center" vertical="center" wrapText="1"/>
    </xf>
    <xf numFmtId="0" fontId="10" fillId="4" borderId="21" xfId="1" applyFont="1" applyFill="1" applyBorder="1" applyAlignment="1" applyProtection="1">
      <alignment horizontal="center" vertical="center" wrapText="1"/>
    </xf>
    <xf numFmtId="0" fontId="10" fillId="4" borderId="22" xfId="1" applyFont="1" applyFill="1" applyBorder="1" applyAlignment="1" applyProtection="1">
      <alignment horizontal="center" vertical="center" wrapText="1"/>
    </xf>
    <xf numFmtId="0" fontId="10" fillId="4" borderId="25" xfId="1" applyFont="1" applyFill="1" applyBorder="1" applyAlignment="1" applyProtection="1">
      <alignment horizontal="center" vertical="center" wrapText="1"/>
    </xf>
    <xf numFmtId="0" fontId="10" fillId="4" borderId="26" xfId="1" applyFont="1" applyFill="1" applyBorder="1" applyAlignment="1" applyProtection="1">
      <alignment horizontal="center" vertical="center" wrapText="1"/>
    </xf>
    <xf numFmtId="0" fontId="10" fillId="4" borderId="27" xfId="1" applyFont="1" applyFill="1" applyBorder="1" applyAlignment="1" applyProtection="1">
      <alignment horizontal="center" vertical="center" wrapText="1"/>
    </xf>
    <xf numFmtId="0" fontId="10" fillId="0" borderId="24" xfId="1" applyFont="1" applyFill="1" applyBorder="1" applyAlignment="1" applyProtection="1">
      <alignment horizontal="center" wrapText="1"/>
    </xf>
    <xf numFmtId="0" fontId="10" fillId="0" borderId="30" xfId="1" applyFont="1" applyFill="1" applyBorder="1" applyAlignment="1" applyProtection="1">
      <alignment horizontal="center" wrapText="1"/>
    </xf>
    <xf numFmtId="41" fontId="9" fillId="4" borderId="28" xfId="1" applyNumberFormat="1" applyFont="1" applyFill="1" applyBorder="1" applyAlignment="1" applyProtection="1">
      <alignment horizontal="center" vertical="center"/>
    </xf>
    <xf numFmtId="41" fontId="9" fillId="4" borderId="29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</cellXfs>
  <cellStyles count="2">
    <cellStyle name="Normalny" xfId="0" builtinId="0"/>
    <cellStyle name="Normalny_projekt planu - druk I wersja rozszerz.pomc.jedn.nauk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opLeftCell="B66" workbookViewId="0">
      <selection activeCell="D80" sqref="D80:E80"/>
    </sheetView>
  </sheetViews>
  <sheetFormatPr defaultRowHeight="15"/>
  <cols>
    <col min="1" max="1" width="81.28515625" style="10" customWidth="1"/>
    <col min="2" max="2" width="16.140625" style="10" customWidth="1"/>
    <col min="3" max="3" width="15.7109375" style="10" customWidth="1"/>
    <col min="4" max="4" width="16.140625" style="10" customWidth="1"/>
    <col min="5" max="5" width="15" style="10" customWidth="1"/>
    <col min="6" max="6" width="15.28515625" style="10" customWidth="1"/>
    <col min="7" max="7" width="15" style="10" customWidth="1"/>
    <col min="8" max="8" width="15.28515625" style="10" customWidth="1"/>
    <col min="9" max="16384" width="9.140625" style="10"/>
  </cols>
  <sheetData>
    <row r="1" spans="1:8" ht="20.25">
      <c r="A1" s="9" t="s">
        <v>94</v>
      </c>
      <c r="B1" s="2"/>
      <c r="C1" s="2"/>
      <c r="D1" s="2"/>
      <c r="E1" s="2"/>
      <c r="F1" s="2"/>
      <c r="G1" s="265" t="s">
        <v>44</v>
      </c>
      <c r="H1" s="265"/>
    </row>
    <row r="2" spans="1:8" ht="18.75">
      <c r="A2" s="11" t="s">
        <v>17</v>
      </c>
      <c r="B2" s="2"/>
      <c r="C2" s="2"/>
      <c r="D2" s="2"/>
      <c r="E2" s="2"/>
      <c r="F2" s="2"/>
      <c r="G2" s="17"/>
      <c r="H2" s="17"/>
    </row>
    <row r="3" spans="1:8" ht="30" customHeight="1">
      <c r="A3" s="266" t="s">
        <v>99</v>
      </c>
      <c r="B3" s="266"/>
      <c r="C3" s="266"/>
      <c r="D3" s="266"/>
      <c r="E3" s="266"/>
      <c r="F3" s="266"/>
      <c r="G3" s="266"/>
      <c r="H3" s="266"/>
    </row>
    <row r="4" spans="1:8" ht="18.75" thickBot="1">
      <c r="A4" s="1"/>
      <c r="B4" s="18"/>
      <c r="C4" s="18"/>
      <c r="D4" s="19"/>
      <c r="E4" s="20"/>
      <c r="F4" s="20"/>
      <c r="G4" s="20"/>
      <c r="H4" s="20" t="s">
        <v>18</v>
      </c>
    </row>
    <row r="5" spans="1:8" ht="15.75" customHeight="1">
      <c r="A5" s="267" t="s">
        <v>3</v>
      </c>
      <c r="B5" s="267" t="s">
        <v>96</v>
      </c>
      <c r="C5" s="270" t="s">
        <v>43</v>
      </c>
      <c r="D5" s="43"/>
      <c r="E5" s="273" t="s">
        <v>42</v>
      </c>
      <c r="F5" s="274"/>
      <c r="G5" s="274"/>
      <c r="H5" s="275"/>
    </row>
    <row r="6" spans="1:8">
      <c r="A6" s="268"/>
      <c r="B6" s="268"/>
      <c r="C6" s="271"/>
      <c r="D6" s="44" t="s">
        <v>2</v>
      </c>
      <c r="E6" s="276"/>
      <c r="F6" s="277"/>
      <c r="G6" s="277"/>
      <c r="H6" s="278"/>
    </row>
    <row r="7" spans="1:8" ht="15" customHeight="1">
      <c r="A7" s="268"/>
      <c r="B7" s="268"/>
      <c r="C7" s="271"/>
      <c r="D7" s="279" t="s">
        <v>95</v>
      </c>
      <c r="E7" s="281" t="s">
        <v>4</v>
      </c>
      <c r="F7" s="282"/>
      <c r="G7" s="281" t="s">
        <v>33</v>
      </c>
      <c r="H7" s="282"/>
    </row>
    <row r="8" spans="1:8" ht="75.75" customHeight="1">
      <c r="A8" s="269"/>
      <c r="B8" s="269"/>
      <c r="C8" s="272"/>
      <c r="D8" s="280"/>
      <c r="E8" s="53" t="s">
        <v>5</v>
      </c>
      <c r="F8" s="51" t="s">
        <v>6</v>
      </c>
      <c r="G8" s="21" t="s">
        <v>7</v>
      </c>
      <c r="H8" s="22" t="s">
        <v>8</v>
      </c>
    </row>
    <row r="9" spans="1:8">
      <c r="A9" s="40">
        <v>1</v>
      </c>
      <c r="B9" s="45">
        <v>2</v>
      </c>
      <c r="C9" s="48">
        <v>3</v>
      </c>
      <c r="D9" s="49">
        <v>4</v>
      </c>
      <c r="E9" s="23">
        <v>5</v>
      </c>
      <c r="F9" s="24">
        <v>6</v>
      </c>
      <c r="G9" s="23">
        <v>7</v>
      </c>
      <c r="H9" s="25">
        <v>8</v>
      </c>
    </row>
    <row r="10" spans="1:8" ht="18" hidden="1" customHeight="1">
      <c r="A10" s="41" t="s">
        <v>9</v>
      </c>
      <c r="B10" s="12"/>
      <c r="C10" s="37"/>
      <c r="D10" s="50"/>
      <c r="E10" s="34"/>
      <c r="F10" s="52"/>
      <c r="G10" s="54"/>
      <c r="H10" s="52"/>
    </row>
    <row r="11" spans="1:8" ht="18" hidden="1" customHeight="1">
      <c r="A11" s="59" t="s">
        <v>2</v>
      </c>
      <c r="B11" s="13"/>
      <c r="C11" s="38"/>
      <c r="D11" s="39"/>
      <c r="E11" s="15"/>
      <c r="F11" s="14"/>
      <c r="G11" s="15"/>
      <c r="H11" s="14"/>
    </row>
    <row r="12" spans="1:8" ht="20.25">
      <c r="A12" s="69" t="s">
        <v>34</v>
      </c>
      <c r="B12" s="154"/>
      <c r="C12" s="155"/>
      <c r="D12" s="156"/>
      <c r="E12" s="157"/>
      <c r="F12" s="158"/>
      <c r="G12" s="157"/>
      <c r="H12" s="158"/>
    </row>
    <row r="13" spans="1:8" ht="20.25">
      <c r="A13" s="69" t="s">
        <v>35</v>
      </c>
      <c r="B13" s="154"/>
      <c r="C13" s="155"/>
      <c r="D13" s="156"/>
      <c r="E13" s="157"/>
      <c r="F13" s="158"/>
      <c r="G13" s="157"/>
      <c r="H13" s="158"/>
    </row>
    <row r="14" spans="1:8" ht="21" thickBot="1">
      <c r="A14" s="69" t="s">
        <v>36</v>
      </c>
      <c r="B14" s="154"/>
      <c r="C14" s="155"/>
      <c r="D14" s="156"/>
      <c r="E14" s="157"/>
      <c r="F14" s="158"/>
      <c r="G14" s="157"/>
      <c r="H14" s="158"/>
    </row>
    <row r="15" spans="1:8" ht="21.75" thickBot="1">
      <c r="A15" s="70" t="s">
        <v>28</v>
      </c>
      <c r="B15" s="159">
        <f t="shared" ref="B15:H15" si="0">B16+B26+B33</f>
        <v>0</v>
      </c>
      <c r="C15" s="160">
        <f t="shared" si="0"/>
        <v>0</v>
      </c>
      <c r="D15" s="161">
        <f t="shared" si="0"/>
        <v>0</v>
      </c>
      <c r="E15" s="162">
        <f t="shared" si="0"/>
        <v>0</v>
      </c>
      <c r="F15" s="163">
        <f t="shared" si="0"/>
        <v>0</v>
      </c>
      <c r="G15" s="162">
        <f t="shared" si="0"/>
        <v>0</v>
      </c>
      <c r="H15" s="163">
        <f t="shared" si="0"/>
        <v>0</v>
      </c>
    </row>
    <row r="16" spans="1:8" ht="20.25">
      <c r="A16" s="71" t="s">
        <v>45</v>
      </c>
      <c r="B16" s="164">
        <f>B17+B18+B19+B20+B21+B22+B23+B24+B25</f>
        <v>0</v>
      </c>
      <c r="C16" s="165">
        <f t="shared" ref="C16:H16" si="1">C17+C18+C19+C20+C21+C22+C23+C24+C25</f>
        <v>0</v>
      </c>
      <c r="D16" s="166">
        <f t="shared" si="1"/>
        <v>0</v>
      </c>
      <c r="E16" s="165">
        <f t="shared" si="1"/>
        <v>0</v>
      </c>
      <c r="F16" s="166">
        <f t="shared" si="1"/>
        <v>0</v>
      </c>
      <c r="G16" s="165">
        <f t="shared" si="1"/>
        <v>0</v>
      </c>
      <c r="H16" s="166">
        <f t="shared" si="1"/>
        <v>0</v>
      </c>
    </row>
    <row r="17" spans="1:8" ht="23.25" customHeight="1">
      <c r="A17" s="72" t="s">
        <v>46</v>
      </c>
      <c r="B17" s="167"/>
      <c r="C17" s="168"/>
      <c r="D17" s="169"/>
      <c r="E17" s="170"/>
      <c r="F17" s="171"/>
      <c r="G17" s="170"/>
      <c r="H17" s="171"/>
    </row>
    <row r="18" spans="1:8" ht="18.75">
      <c r="A18" s="72" t="s">
        <v>47</v>
      </c>
      <c r="B18" s="172"/>
      <c r="C18" s="168"/>
      <c r="D18" s="169"/>
      <c r="E18" s="170"/>
      <c r="F18" s="171"/>
      <c r="G18" s="170"/>
      <c r="H18" s="171"/>
    </row>
    <row r="19" spans="1:8" ht="18.75">
      <c r="A19" s="72" t="s">
        <v>48</v>
      </c>
      <c r="B19" s="172"/>
      <c r="C19" s="168"/>
      <c r="D19" s="169"/>
      <c r="E19" s="170"/>
      <c r="F19" s="171"/>
      <c r="G19" s="170"/>
      <c r="H19" s="171"/>
    </row>
    <row r="20" spans="1:8" ht="18.75">
      <c r="A20" s="72" t="s">
        <v>49</v>
      </c>
      <c r="B20" s="172"/>
      <c r="C20" s="168"/>
      <c r="D20" s="169"/>
      <c r="E20" s="170"/>
      <c r="F20" s="171"/>
      <c r="G20" s="170"/>
      <c r="H20" s="171"/>
    </row>
    <row r="21" spans="1:8" ht="18.75">
      <c r="A21" s="72" t="s">
        <v>50</v>
      </c>
      <c r="B21" s="172"/>
      <c r="C21" s="168"/>
      <c r="D21" s="169"/>
      <c r="E21" s="170"/>
      <c r="F21" s="171"/>
      <c r="G21" s="170"/>
      <c r="H21" s="171"/>
    </row>
    <row r="22" spans="1:8" ht="18.75">
      <c r="A22" s="72" t="s">
        <v>51</v>
      </c>
      <c r="B22" s="173"/>
      <c r="C22" s="168"/>
      <c r="D22" s="169"/>
      <c r="E22" s="170"/>
      <c r="F22" s="171"/>
      <c r="G22" s="170"/>
      <c r="H22" s="171"/>
    </row>
    <row r="23" spans="1:8" ht="18.75">
      <c r="A23" s="72" t="s">
        <v>52</v>
      </c>
      <c r="B23" s="173"/>
      <c r="C23" s="168"/>
      <c r="D23" s="169"/>
      <c r="E23" s="170"/>
      <c r="F23" s="171"/>
      <c r="G23" s="170"/>
      <c r="H23" s="171"/>
    </row>
    <row r="24" spans="1:8" ht="18.75">
      <c r="A24" s="72" t="s">
        <v>53</v>
      </c>
      <c r="B24" s="173"/>
      <c r="C24" s="168"/>
      <c r="D24" s="169"/>
      <c r="E24" s="170"/>
      <c r="F24" s="171"/>
      <c r="G24" s="170"/>
      <c r="H24" s="171"/>
    </row>
    <row r="25" spans="1:8" ht="18.75">
      <c r="A25" s="72" t="s">
        <v>54</v>
      </c>
      <c r="B25" s="174"/>
      <c r="C25" s="175"/>
      <c r="D25" s="176"/>
      <c r="E25" s="177"/>
      <c r="F25" s="178"/>
      <c r="G25" s="177"/>
      <c r="H25" s="178"/>
    </row>
    <row r="26" spans="1:8" ht="20.25">
      <c r="A26" s="73" t="s">
        <v>55</v>
      </c>
      <c r="B26" s="179">
        <f>B27+B28+B29+B30+B31+B32</f>
        <v>0</v>
      </c>
      <c r="C26" s="180">
        <f>C27+C28+C29+C30+C31+C32</f>
        <v>0</v>
      </c>
      <c r="D26" s="181">
        <f t="shared" ref="D26:H26" si="2">D27+D28+D29+D30+D31+D32</f>
        <v>0</v>
      </c>
      <c r="E26" s="182">
        <f t="shared" si="2"/>
        <v>0</v>
      </c>
      <c r="F26" s="181">
        <f t="shared" si="2"/>
        <v>0</v>
      </c>
      <c r="G26" s="182">
        <f t="shared" si="2"/>
        <v>0</v>
      </c>
      <c r="H26" s="181">
        <f t="shared" si="2"/>
        <v>0</v>
      </c>
    </row>
    <row r="27" spans="1:8" ht="22.5" customHeight="1">
      <c r="A27" s="72" t="s">
        <v>56</v>
      </c>
      <c r="B27" s="183"/>
      <c r="C27" s="184"/>
      <c r="D27" s="169"/>
      <c r="E27" s="170"/>
      <c r="F27" s="171"/>
      <c r="G27" s="170"/>
      <c r="H27" s="171"/>
    </row>
    <row r="28" spans="1:8" ht="20.25">
      <c r="A28" s="72" t="s">
        <v>57</v>
      </c>
      <c r="B28" s="183"/>
      <c r="C28" s="184"/>
      <c r="D28" s="169"/>
      <c r="E28" s="170"/>
      <c r="F28" s="171"/>
      <c r="G28" s="170"/>
      <c r="H28" s="171"/>
    </row>
    <row r="29" spans="1:8" ht="20.25">
      <c r="A29" s="72" t="s">
        <v>58</v>
      </c>
      <c r="B29" s="183"/>
      <c r="C29" s="184"/>
      <c r="D29" s="169"/>
      <c r="E29" s="170"/>
      <c r="F29" s="171"/>
      <c r="G29" s="170"/>
      <c r="H29" s="171"/>
    </row>
    <row r="30" spans="1:8" ht="20.25">
      <c r="A30" s="74" t="s">
        <v>59</v>
      </c>
      <c r="B30" s="183"/>
      <c r="C30" s="184"/>
      <c r="D30" s="169"/>
      <c r="E30" s="170"/>
      <c r="F30" s="171"/>
      <c r="G30" s="170"/>
      <c r="H30" s="171"/>
    </row>
    <row r="31" spans="1:8" ht="20.25">
      <c r="A31" s="74" t="s">
        <v>60</v>
      </c>
      <c r="B31" s="183"/>
      <c r="C31" s="184"/>
      <c r="D31" s="169"/>
      <c r="E31" s="170"/>
      <c r="F31" s="171"/>
      <c r="G31" s="170"/>
      <c r="H31" s="171"/>
    </row>
    <row r="32" spans="1:8" ht="18.75">
      <c r="A32" s="75" t="s">
        <v>61</v>
      </c>
      <c r="B32" s="185"/>
      <c r="C32" s="186"/>
      <c r="D32" s="187"/>
      <c r="E32" s="188"/>
      <c r="F32" s="189"/>
      <c r="G32" s="188"/>
      <c r="H32" s="189"/>
    </row>
    <row r="33" spans="1:8" ht="33">
      <c r="A33" s="73" t="s">
        <v>62</v>
      </c>
      <c r="B33" s="190">
        <f>B34+B35+B36</f>
        <v>0</v>
      </c>
      <c r="C33" s="191">
        <f t="shared" ref="C33:H33" si="3">C34+C35+C36</f>
        <v>0</v>
      </c>
      <c r="D33" s="192">
        <f t="shared" si="3"/>
        <v>0</v>
      </c>
      <c r="E33" s="191">
        <f t="shared" si="3"/>
        <v>0</v>
      </c>
      <c r="F33" s="192">
        <f t="shared" si="3"/>
        <v>0</v>
      </c>
      <c r="G33" s="191">
        <f t="shared" si="3"/>
        <v>0</v>
      </c>
      <c r="H33" s="192">
        <f t="shared" si="3"/>
        <v>0</v>
      </c>
    </row>
    <row r="34" spans="1:8" ht="18.75">
      <c r="A34" s="72" t="s">
        <v>63</v>
      </c>
      <c r="B34" s="172"/>
      <c r="C34" s="168"/>
      <c r="D34" s="169"/>
      <c r="E34" s="170"/>
      <c r="F34" s="171"/>
      <c r="G34" s="170"/>
      <c r="H34" s="171"/>
    </row>
    <row r="35" spans="1:8" ht="20.25">
      <c r="A35" s="72" t="s">
        <v>64</v>
      </c>
      <c r="B35" s="167"/>
      <c r="C35" s="168"/>
      <c r="D35" s="169"/>
      <c r="E35" s="170"/>
      <c r="F35" s="171"/>
      <c r="G35" s="170"/>
      <c r="H35" s="171"/>
    </row>
    <row r="36" spans="1:8" ht="21" thickBot="1">
      <c r="A36" s="72" t="s">
        <v>65</v>
      </c>
      <c r="B36" s="193"/>
      <c r="C36" s="194"/>
      <c r="D36" s="187"/>
      <c r="E36" s="188"/>
      <c r="F36" s="189"/>
      <c r="G36" s="188"/>
      <c r="H36" s="189"/>
    </row>
    <row r="37" spans="1:8" ht="21.75" thickBot="1">
      <c r="A37" s="70" t="s">
        <v>30</v>
      </c>
      <c r="B37" s="159">
        <f>B38+B39+B46+B47+B48+B56+B55</f>
        <v>0</v>
      </c>
      <c r="C37" s="195">
        <f t="shared" ref="C37:H37" si="4">C38+C39+C46+C47+C48+C56+C55</f>
        <v>0</v>
      </c>
      <c r="D37" s="196">
        <f t="shared" si="4"/>
        <v>0</v>
      </c>
      <c r="E37" s="195">
        <f t="shared" si="4"/>
        <v>0</v>
      </c>
      <c r="F37" s="196">
        <f t="shared" si="4"/>
        <v>0</v>
      </c>
      <c r="G37" s="195">
        <f t="shared" si="4"/>
        <v>0</v>
      </c>
      <c r="H37" s="196">
        <f t="shared" si="4"/>
        <v>0</v>
      </c>
    </row>
    <row r="38" spans="1:8" ht="20.25">
      <c r="A38" s="76" t="s">
        <v>31</v>
      </c>
      <c r="B38" s="164"/>
      <c r="C38" s="197"/>
      <c r="D38" s="198"/>
      <c r="E38" s="199"/>
      <c r="F38" s="200"/>
      <c r="G38" s="199"/>
      <c r="H38" s="200"/>
    </row>
    <row r="39" spans="1:8" ht="21">
      <c r="A39" s="73" t="s">
        <v>66</v>
      </c>
      <c r="B39" s="190">
        <f>B40+B41+B42+B43+B44+B45</f>
        <v>0</v>
      </c>
      <c r="C39" s="191">
        <f t="shared" ref="C39:H39" si="5">C40+C41+C42+C43+C44+C45</f>
        <v>0</v>
      </c>
      <c r="D39" s="192">
        <f t="shared" si="5"/>
        <v>0</v>
      </c>
      <c r="E39" s="191">
        <f t="shared" si="5"/>
        <v>0</v>
      </c>
      <c r="F39" s="192">
        <f t="shared" si="5"/>
        <v>0</v>
      </c>
      <c r="G39" s="191">
        <f t="shared" si="5"/>
        <v>0</v>
      </c>
      <c r="H39" s="192">
        <f t="shared" si="5"/>
        <v>0</v>
      </c>
    </row>
    <row r="40" spans="1:8" ht="18.75">
      <c r="A40" s="72" t="s">
        <v>67</v>
      </c>
      <c r="B40" s="201"/>
      <c r="C40" s="202"/>
      <c r="D40" s="203"/>
      <c r="E40" s="204"/>
      <c r="F40" s="205"/>
      <c r="G40" s="204"/>
      <c r="H40" s="205"/>
    </row>
    <row r="41" spans="1:8" ht="18.75">
      <c r="A41" s="72" t="s">
        <v>68</v>
      </c>
      <c r="B41" s="201"/>
      <c r="C41" s="168"/>
      <c r="D41" s="169"/>
      <c r="E41" s="170"/>
      <c r="F41" s="171"/>
      <c r="G41" s="170"/>
      <c r="H41" s="171"/>
    </row>
    <row r="42" spans="1:8" ht="30">
      <c r="A42" s="77" t="s">
        <v>69</v>
      </c>
      <c r="B42" s="201"/>
      <c r="C42" s="168"/>
      <c r="D42" s="169"/>
      <c r="E42" s="170"/>
      <c r="F42" s="171"/>
      <c r="G42" s="170"/>
      <c r="H42" s="171"/>
    </row>
    <row r="43" spans="1:8" ht="18.75">
      <c r="A43" s="72" t="s">
        <v>70</v>
      </c>
      <c r="B43" s="201"/>
      <c r="C43" s="168"/>
      <c r="D43" s="169"/>
      <c r="E43" s="170"/>
      <c r="F43" s="171"/>
      <c r="G43" s="170"/>
      <c r="H43" s="171"/>
    </row>
    <row r="44" spans="1:8" ht="18.75">
      <c r="A44" s="72" t="s">
        <v>71</v>
      </c>
      <c r="B44" s="201"/>
      <c r="C44" s="168"/>
      <c r="D44" s="169"/>
      <c r="E44" s="170"/>
      <c r="F44" s="171"/>
      <c r="G44" s="170"/>
      <c r="H44" s="171"/>
    </row>
    <row r="45" spans="1:8" ht="30">
      <c r="A45" s="77" t="s">
        <v>72</v>
      </c>
      <c r="B45" s="185"/>
      <c r="C45" s="194"/>
      <c r="D45" s="187"/>
      <c r="E45" s="188"/>
      <c r="F45" s="189"/>
      <c r="G45" s="188"/>
      <c r="H45" s="189"/>
    </row>
    <row r="46" spans="1:8" ht="33">
      <c r="A46" s="76" t="s">
        <v>73</v>
      </c>
      <c r="B46" s="206"/>
      <c r="C46" s="207"/>
      <c r="D46" s="208"/>
      <c r="E46" s="209"/>
      <c r="F46" s="210"/>
      <c r="G46" s="209"/>
      <c r="H46" s="210"/>
    </row>
    <row r="47" spans="1:8" ht="20.25">
      <c r="A47" s="76" t="s">
        <v>37</v>
      </c>
      <c r="B47" s="206"/>
      <c r="C47" s="207"/>
      <c r="D47" s="208"/>
      <c r="E47" s="209"/>
      <c r="F47" s="210"/>
      <c r="G47" s="209"/>
      <c r="H47" s="208"/>
    </row>
    <row r="48" spans="1:8" ht="20.25">
      <c r="A48" s="78" t="s">
        <v>74</v>
      </c>
      <c r="B48" s="211">
        <f>B49+B50+B51+B52+B53+B54</f>
        <v>0</v>
      </c>
      <c r="C48" s="212">
        <f t="shared" ref="C48:H48" si="6">C49+C50+C51+C52+C53+C54</f>
        <v>0</v>
      </c>
      <c r="D48" s="213">
        <f t="shared" si="6"/>
        <v>0</v>
      </c>
      <c r="E48" s="212">
        <f t="shared" si="6"/>
        <v>0</v>
      </c>
      <c r="F48" s="213">
        <f t="shared" si="6"/>
        <v>0</v>
      </c>
      <c r="G48" s="212">
        <f t="shared" si="6"/>
        <v>0</v>
      </c>
      <c r="H48" s="214">
        <f t="shared" si="6"/>
        <v>0</v>
      </c>
    </row>
    <row r="49" spans="1:8" ht="17.25" customHeight="1">
      <c r="A49" s="74" t="s">
        <v>75</v>
      </c>
      <c r="B49" s="172"/>
      <c r="C49" s="168"/>
      <c r="D49" s="169"/>
      <c r="E49" s="170"/>
      <c r="F49" s="171"/>
      <c r="G49" s="170"/>
      <c r="H49" s="171"/>
    </row>
    <row r="50" spans="1:8" ht="18.75">
      <c r="A50" s="74" t="s">
        <v>76</v>
      </c>
      <c r="B50" s="172"/>
      <c r="C50" s="168"/>
      <c r="D50" s="169"/>
      <c r="E50" s="170"/>
      <c r="F50" s="171"/>
      <c r="G50" s="170"/>
      <c r="H50" s="171"/>
    </row>
    <row r="51" spans="1:8" ht="18.75">
      <c r="A51" s="74" t="s">
        <v>77</v>
      </c>
      <c r="B51" s="172"/>
      <c r="C51" s="168"/>
      <c r="D51" s="169"/>
      <c r="E51" s="170"/>
      <c r="F51" s="171"/>
      <c r="G51" s="170"/>
      <c r="H51" s="171"/>
    </row>
    <row r="52" spans="1:8" ht="18.75">
      <c r="A52" s="74" t="s">
        <v>78</v>
      </c>
      <c r="B52" s="172"/>
      <c r="C52" s="168"/>
      <c r="D52" s="169"/>
      <c r="E52" s="170"/>
      <c r="F52" s="171"/>
      <c r="G52" s="170"/>
      <c r="H52" s="171"/>
    </row>
    <row r="53" spans="1:8" ht="18.75">
      <c r="A53" s="74" t="s">
        <v>79</v>
      </c>
      <c r="B53" s="172"/>
      <c r="C53" s="168"/>
      <c r="D53" s="169"/>
      <c r="E53" s="215"/>
      <c r="F53" s="171"/>
      <c r="G53" s="170"/>
      <c r="H53" s="171"/>
    </row>
    <row r="54" spans="1:8" ht="18.75">
      <c r="A54" s="79" t="s">
        <v>80</v>
      </c>
      <c r="B54" s="216"/>
      <c r="C54" s="194"/>
      <c r="D54" s="187"/>
      <c r="E54" s="217"/>
      <c r="F54" s="189"/>
      <c r="G54" s="188"/>
      <c r="H54" s="189"/>
    </row>
    <row r="55" spans="1:8" ht="18.75">
      <c r="A55" s="73" t="s">
        <v>32</v>
      </c>
      <c r="B55" s="218"/>
      <c r="C55" s="219"/>
      <c r="D55" s="220"/>
      <c r="E55" s="221"/>
      <c r="F55" s="220"/>
      <c r="G55" s="222"/>
      <c r="H55" s="220"/>
    </row>
    <row r="56" spans="1:8" ht="20.25">
      <c r="A56" s="73" t="s">
        <v>81</v>
      </c>
      <c r="B56" s="179">
        <f>B57+B58+B59+B60+B61+B62</f>
        <v>0</v>
      </c>
      <c r="C56" s="212">
        <f t="shared" ref="C56:H56" si="7">C57+C58+C59+C60+C61+C62</f>
        <v>0</v>
      </c>
      <c r="D56" s="223">
        <f t="shared" si="7"/>
        <v>0</v>
      </c>
      <c r="E56" s="212">
        <f t="shared" si="7"/>
        <v>0</v>
      </c>
      <c r="F56" s="223">
        <f t="shared" si="7"/>
        <v>0</v>
      </c>
      <c r="G56" s="212">
        <f t="shared" si="7"/>
        <v>0</v>
      </c>
      <c r="H56" s="223">
        <f t="shared" si="7"/>
        <v>0</v>
      </c>
    </row>
    <row r="57" spans="1:8" ht="18.75">
      <c r="A57" s="74" t="s">
        <v>82</v>
      </c>
      <c r="B57" s="172"/>
      <c r="C57" s="224"/>
      <c r="D57" s="169"/>
      <c r="E57" s="215"/>
      <c r="F57" s="169"/>
      <c r="G57" s="170"/>
      <c r="H57" s="171"/>
    </row>
    <row r="58" spans="1:8" ht="18.75">
      <c r="A58" s="74" t="s">
        <v>83</v>
      </c>
      <c r="B58" s="172"/>
      <c r="C58" s="224"/>
      <c r="D58" s="169"/>
      <c r="E58" s="215"/>
      <c r="F58" s="169"/>
      <c r="G58" s="170"/>
      <c r="H58" s="171"/>
    </row>
    <row r="59" spans="1:8" ht="18.75">
      <c r="A59" s="74" t="s">
        <v>84</v>
      </c>
      <c r="B59" s="172"/>
      <c r="C59" s="224"/>
      <c r="D59" s="169"/>
      <c r="E59" s="215"/>
      <c r="F59" s="169"/>
      <c r="G59" s="170"/>
      <c r="H59" s="171"/>
    </row>
    <row r="60" spans="1:8" ht="18.75">
      <c r="A60" s="74" t="s">
        <v>85</v>
      </c>
      <c r="B60" s="172"/>
      <c r="C60" s="224"/>
      <c r="D60" s="169"/>
      <c r="E60" s="215"/>
      <c r="F60" s="169"/>
      <c r="G60" s="170"/>
      <c r="H60" s="171"/>
    </row>
    <row r="61" spans="1:8" ht="18.75">
      <c r="A61" s="74" t="s">
        <v>86</v>
      </c>
      <c r="B61" s="172"/>
      <c r="C61" s="224"/>
      <c r="D61" s="169"/>
      <c r="E61" s="215"/>
      <c r="F61" s="169"/>
      <c r="G61" s="170"/>
      <c r="H61" s="171"/>
    </row>
    <row r="62" spans="1:8" ht="19.5" thickBot="1">
      <c r="A62" s="80" t="s">
        <v>87</v>
      </c>
      <c r="B62" s="225"/>
      <c r="C62" s="226"/>
      <c r="D62" s="227"/>
      <c r="E62" s="228"/>
      <c r="F62" s="227"/>
      <c r="G62" s="229"/>
      <c r="H62" s="230"/>
    </row>
    <row r="63" spans="1:8" ht="21.75" thickBot="1">
      <c r="A63" s="81" t="s">
        <v>38</v>
      </c>
      <c r="B63" s="231">
        <f>SUM(B64,B68)</f>
        <v>0</v>
      </c>
      <c r="C63" s="232">
        <f t="shared" ref="C63:H63" si="8">SUM(C64,C68)</f>
        <v>0</v>
      </c>
      <c r="D63" s="233">
        <f t="shared" si="8"/>
        <v>0</v>
      </c>
      <c r="E63" s="234">
        <f t="shared" si="8"/>
        <v>0</v>
      </c>
      <c r="F63" s="233">
        <f t="shared" si="8"/>
        <v>0</v>
      </c>
      <c r="G63" s="234">
        <f t="shared" si="8"/>
        <v>0</v>
      </c>
      <c r="H63" s="235">
        <f t="shared" si="8"/>
        <v>0</v>
      </c>
    </row>
    <row r="64" spans="1:8" ht="20.25">
      <c r="A64" s="82" t="s">
        <v>88</v>
      </c>
      <c r="B64" s="164">
        <f>B65+B66+B67</f>
        <v>0</v>
      </c>
      <c r="C64" s="165">
        <f t="shared" ref="C64:H64" si="9">C65+C66+C67</f>
        <v>0</v>
      </c>
      <c r="D64" s="166">
        <f t="shared" si="9"/>
        <v>0</v>
      </c>
      <c r="E64" s="165">
        <f t="shared" si="9"/>
        <v>0</v>
      </c>
      <c r="F64" s="166">
        <f t="shared" si="9"/>
        <v>0</v>
      </c>
      <c r="G64" s="165">
        <f t="shared" si="9"/>
        <v>0</v>
      </c>
      <c r="H64" s="166">
        <f t="shared" si="9"/>
        <v>0</v>
      </c>
    </row>
    <row r="65" spans="1:8" ht="18.75">
      <c r="A65" s="83" t="s">
        <v>89</v>
      </c>
      <c r="B65" s="173"/>
      <c r="C65" s="168"/>
      <c r="D65" s="169"/>
      <c r="E65" s="170"/>
      <c r="F65" s="171"/>
      <c r="G65" s="170"/>
      <c r="H65" s="171"/>
    </row>
    <row r="66" spans="1:8" ht="18.75">
      <c r="A66" s="83" t="s">
        <v>90</v>
      </c>
      <c r="B66" s="173"/>
      <c r="C66" s="168"/>
      <c r="D66" s="169"/>
      <c r="E66" s="170"/>
      <c r="F66" s="171"/>
      <c r="G66" s="170"/>
      <c r="H66" s="171"/>
    </row>
    <row r="67" spans="1:8" ht="18.75">
      <c r="A67" s="84" t="s">
        <v>91</v>
      </c>
      <c r="B67" s="236"/>
      <c r="C67" s="237"/>
      <c r="D67" s="238"/>
      <c r="E67" s="239"/>
      <c r="F67" s="240"/>
      <c r="G67" s="239"/>
      <c r="H67" s="240"/>
    </row>
    <row r="68" spans="1:8" ht="20.25">
      <c r="A68" s="85" t="s">
        <v>92</v>
      </c>
      <c r="B68" s="193">
        <f>B69+B70+B71</f>
        <v>0</v>
      </c>
      <c r="C68" s="241">
        <f t="shared" ref="C68:H68" si="10">C69+C70+C71</f>
        <v>0</v>
      </c>
      <c r="D68" s="242">
        <f t="shared" si="10"/>
        <v>0</v>
      </c>
      <c r="E68" s="241">
        <f t="shared" si="10"/>
        <v>0</v>
      </c>
      <c r="F68" s="242">
        <f t="shared" si="10"/>
        <v>0</v>
      </c>
      <c r="G68" s="241">
        <f t="shared" si="10"/>
        <v>0</v>
      </c>
      <c r="H68" s="242">
        <f t="shared" si="10"/>
        <v>0</v>
      </c>
    </row>
    <row r="69" spans="1:8" ht="18.75">
      <c r="A69" s="83" t="s">
        <v>89</v>
      </c>
      <c r="B69" s="243"/>
      <c r="C69" s="244"/>
      <c r="D69" s="245"/>
      <c r="E69" s="222"/>
      <c r="F69" s="220"/>
      <c r="G69" s="222"/>
      <c r="H69" s="220"/>
    </row>
    <row r="70" spans="1:8" ht="18.75">
      <c r="A70" s="83" t="s">
        <v>90</v>
      </c>
      <c r="B70" s="173"/>
      <c r="C70" s="168"/>
      <c r="D70" s="169"/>
      <c r="E70" s="170"/>
      <c r="F70" s="171"/>
      <c r="G70" s="170"/>
      <c r="H70" s="171"/>
    </row>
    <row r="71" spans="1:8" ht="19.5" thickBot="1">
      <c r="A71" s="86" t="s">
        <v>93</v>
      </c>
      <c r="B71" s="246"/>
      <c r="C71" s="247"/>
      <c r="D71" s="227"/>
      <c r="E71" s="229"/>
      <c r="F71" s="230"/>
      <c r="G71" s="229"/>
      <c r="H71" s="230"/>
    </row>
    <row r="72" spans="1:8" ht="20.25">
      <c r="A72" s="87" t="s">
        <v>11</v>
      </c>
      <c r="B72" s="248"/>
      <c r="C72" s="249"/>
      <c r="D72" s="250"/>
      <c r="E72" s="251"/>
      <c r="F72" s="252"/>
      <c r="G72" s="251"/>
      <c r="H72" s="252"/>
    </row>
    <row r="73" spans="1:8" ht="20.25">
      <c r="A73" s="88" t="s">
        <v>39</v>
      </c>
      <c r="B73" s="154"/>
      <c r="C73" s="155"/>
      <c r="D73" s="156"/>
      <c r="E73" s="157"/>
      <c r="F73" s="158"/>
      <c r="G73" s="157"/>
      <c r="H73" s="158"/>
    </row>
    <row r="74" spans="1:8" ht="20.25">
      <c r="A74" s="88" t="s">
        <v>40</v>
      </c>
      <c r="B74" s="154"/>
      <c r="C74" s="155"/>
      <c r="D74" s="156"/>
      <c r="E74" s="157"/>
      <c r="F74" s="158"/>
      <c r="G74" s="157"/>
      <c r="H74" s="158"/>
    </row>
    <row r="75" spans="1:8" s="57" customFormat="1" ht="18">
      <c r="A75" s="58" t="s">
        <v>12</v>
      </c>
      <c r="B75" s="253"/>
      <c r="C75" s="254"/>
      <c r="D75" s="255"/>
      <c r="E75" s="256"/>
      <c r="F75" s="257"/>
      <c r="G75" s="256"/>
      <c r="H75" s="257"/>
    </row>
    <row r="76" spans="1:8" s="57" customFormat="1" ht="18.75" thickBot="1">
      <c r="A76" s="42" t="s">
        <v>13</v>
      </c>
      <c r="B76" s="258"/>
      <c r="C76" s="259"/>
      <c r="D76" s="260"/>
      <c r="E76" s="261"/>
      <c r="F76" s="262"/>
      <c r="G76" s="261"/>
      <c r="H76" s="262"/>
    </row>
    <row r="77" spans="1:8" ht="20.25">
      <c r="A77" s="3" t="s">
        <v>14</v>
      </c>
      <c r="B77" s="4"/>
      <c r="C77" s="5"/>
      <c r="D77" s="5"/>
      <c r="E77" s="5"/>
      <c r="F77" s="5"/>
      <c r="G77" s="5"/>
      <c r="H77" s="5"/>
    </row>
    <row r="78" spans="1:8" ht="15.75">
      <c r="A78" s="263" t="s">
        <v>41</v>
      </c>
      <c r="B78" s="263"/>
      <c r="C78" s="263"/>
      <c r="D78" s="263"/>
      <c r="E78" s="263"/>
      <c r="F78" s="263"/>
      <c r="G78" s="263"/>
      <c r="H78" s="263"/>
    </row>
    <row r="79" spans="1:8" ht="20.25">
      <c r="A79" s="46" t="s">
        <v>19</v>
      </c>
      <c r="B79" s="5"/>
      <c r="C79" s="5"/>
      <c r="D79" s="6" t="s">
        <v>20</v>
      </c>
      <c r="E79" s="6"/>
      <c r="F79" s="6"/>
      <c r="G79" s="8" t="s">
        <v>15</v>
      </c>
      <c r="H79" s="5"/>
    </row>
    <row r="80" spans="1:8" ht="28.5" customHeight="1">
      <c r="A80" s="47" t="s">
        <v>16</v>
      </c>
      <c r="B80" s="2"/>
      <c r="C80" s="56"/>
      <c r="D80" s="264" t="s">
        <v>100</v>
      </c>
      <c r="E80" s="264"/>
      <c r="F80" s="67"/>
      <c r="G80" s="7" t="s">
        <v>21</v>
      </c>
      <c r="H80" s="2"/>
    </row>
  </sheetData>
  <mergeCells count="11">
    <mergeCell ref="A78:H78"/>
    <mergeCell ref="D80:E80"/>
    <mergeCell ref="G1:H1"/>
    <mergeCell ref="A3:H3"/>
    <mergeCell ref="A5:A8"/>
    <mergeCell ref="B5:B8"/>
    <mergeCell ref="C5:C8"/>
    <mergeCell ref="E5:H6"/>
    <mergeCell ref="D7:D8"/>
    <mergeCell ref="E7:F7"/>
    <mergeCell ref="G7:H7"/>
  </mergeCells>
  <printOptions horizontalCentered="1"/>
  <pageMargins left="0.11811023622047245" right="0.11811023622047245" top="0.15748031496062992" bottom="0.35433070866141736" header="0.31496062992125984" footer="0.31496062992125984"/>
  <pageSetup paperSize="9" scale="51" orientation="portrait" r:id="rId1"/>
  <headerFooter>
    <oddFooter>&amp;C1/2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tabSelected="1" topLeftCell="A28" workbookViewId="0">
      <selection activeCell="C51" sqref="C51:D51"/>
    </sheetView>
  </sheetViews>
  <sheetFormatPr defaultRowHeight="15"/>
  <cols>
    <col min="1" max="1" width="64.28515625" style="26" customWidth="1"/>
    <col min="2" max="4" width="13.7109375" style="10" customWidth="1"/>
    <col min="5" max="5" width="104.85546875" style="10" customWidth="1"/>
    <col min="6" max="16384" width="9.140625" style="10"/>
  </cols>
  <sheetData>
    <row r="1" spans="1:43" ht="20.25">
      <c r="A1" s="31"/>
      <c r="B1" s="16"/>
      <c r="C1" s="16"/>
      <c r="D1" s="16"/>
      <c r="E1" s="68" t="s">
        <v>44</v>
      </c>
    </row>
    <row r="2" spans="1:43" s="27" customFormat="1" ht="24" customHeight="1" thickBot="1">
      <c r="A2" s="32" t="s">
        <v>22</v>
      </c>
      <c r="B2" s="33"/>
      <c r="C2" s="33"/>
      <c r="D2" s="33"/>
      <c r="E2" s="33"/>
    </row>
    <row r="3" spans="1:43" s="28" customFormat="1" ht="26.25" customHeight="1" thickBot="1">
      <c r="A3" s="89"/>
      <c r="B3" s="120" t="s">
        <v>0</v>
      </c>
      <c r="C3" s="90" t="s">
        <v>1</v>
      </c>
      <c r="D3" s="90" t="s">
        <v>23</v>
      </c>
      <c r="E3" s="91" t="s">
        <v>24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</row>
    <row r="4" spans="1:43" s="61" customFormat="1" ht="15.75">
      <c r="A4" s="93" t="s">
        <v>34</v>
      </c>
      <c r="B4" s="121">
        <f>'RS-PF-JO 1z2'!B12</f>
        <v>0</v>
      </c>
      <c r="C4" s="94">
        <f>'RS-PF-JO 1z2'!C12</f>
        <v>0</v>
      </c>
      <c r="D4" s="94">
        <f>C4-B4</f>
        <v>0</v>
      </c>
      <c r="E4" s="95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1:43" s="61" customFormat="1" ht="15.75">
      <c r="A5" s="93" t="s">
        <v>35</v>
      </c>
      <c r="B5" s="121">
        <f>'RS-PF-JO 1z2'!B13</f>
        <v>0</v>
      </c>
      <c r="C5" s="94">
        <f>'RS-PF-JO 1z2'!C13</f>
        <v>0</v>
      </c>
      <c r="D5" s="97">
        <f t="shared" ref="D5:D43" si="0">C5-B5</f>
        <v>0</v>
      </c>
      <c r="E5" s="98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</row>
    <row r="6" spans="1:43" s="61" customFormat="1" ht="15.75">
      <c r="A6" s="93" t="s">
        <v>36</v>
      </c>
      <c r="B6" s="121">
        <f>'RS-PF-JO 1z2'!B14</f>
        <v>0</v>
      </c>
      <c r="C6" s="94">
        <f>'RS-PF-JO 1z2'!C14</f>
        <v>0</v>
      </c>
      <c r="D6" s="97">
        <f t="shared" si="0"/>
        <v>0</v>
      </c>
      <c r="E6" s="98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</row>
    <row r="7" spans="1:43" s="61" customFormat="1" ht="24" customHeight="1">
      <c r="A7" s="129" t="s">
        <v>10</v>
      </c>
      <c r="B7" s="121">
        <f>'RS-PF-JO 1z2'!B16</f>
        <v>0</v>
      </c>
      <c r="C7" s="94">
        <f>'RS-PF-JO 1z2'!C16</f>
        <v>0</v>
      </c>
      <c r="D7" s="97">
        <f t="shared" si="0"/>
        <v>0</v>
      </c>
      <c r="E7" s="98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</row>
    <row r="8" spans="1:43" s="61" customFormat="1" ht="27" customHeight="1" thickBot="1">
      <c r="A8" s="134" t="s">
        <v>29</v>
      </c>
      <c r="B8" s="122">
        <f>'RS-PF-JO 1z2'!B26</f>
        <v>0</v>
      </c>
      <c r="C8" s="94">
        <f>'RS-PF-JO 1z2'!C26</f>
        <v>0</v>
      </c>
      <c r="D8" s="100">
        <f t="shared" si="0"/>
        <v>0</v>
      </c>
      <c r="E8" s="101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</row>
    <row r="9" spans="1:43" s="61" customFormat="1" ht="29.25" customHeight="1" thickBot="1">
      <c r="A9" s="153" t="s">
        <v>98</v>
      </c>
      <c r="B9" s="151">
        <f>'RS-PF-JO 1z2'!B37</f>
        <v>0</v>
      </c>
      <c r="C9" s="62">
        <f>'RS-PF-JO 1z2'!C37</f>
        <v>0</v>
      </c>
      <c r="D9" s="62">
        <f t="shared" si="0"/>
        <v>0</v>
      </c>
      <c r="E9" s="63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</row>
    <row r="10" spans="1:43" s="61" customFormat="1" ht="16.5">
      <c r="A10" s="152" t="s">
        <v>31</v>
      </c>
      <c r="B10" s="121">
        <f>'RS-PF-JO 1z2'!B38</f>
        <v>0</v>
      </c>
      <c r="C10" s="94">
        <f>'RS-PF-JO 1z2'!C38</f>
        <v>0</v>
      </c>
      <c r="D10" s="94">
        <f>C10-B10</f>
        <v>0</v>
      </c>
      <c r="E10" s="95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</row>
    <row r="11" spans="1:43" s="61" customFormat="1" ht="16.5">
      <c r="A11" s="131" t="s">
        <v>66</v>
      </c>
      <c r="B11" s="122">
        <f>'RS-PF-JO 1z2'!B39</f>
        <v>0</v>
      </c>
      <c r="C11" s="99">
        <f>'RS-PF-JO 1z2'!C39</f>
        <v>0</v>
      </c>
      <c r="D11" s="100">
        <f t="shared" si="0"/>
        <v>0</v>
      </c>
      <c r="E11" s="101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</row>
    <row r="12" spans="1:43" s="61" customFormat="1" ht="15.75">
      <c r="A12" s="132" t="s">
        <v>67</v>
      </c>
      <c r="B12" s="106">
        <f>'RS-PF-JO 1z2'!B40</f>
        <v>0</v>
      </c>
      <c r="C12" s="106">
        <f>'RS-PF-JO 1z2'!C40</f>
        <v>0</v>
      </c>
      <c r="D12" s="106">
        <f t="shared" si="0"/>
        <v>0</v>
      </c>
      <c r="E12" s="107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</row>
    <row r="13" spans="1:43" s="64" customFormat="1" ht="15.75">
      <c r="A13" s="132" t="s">
        <v>68</v>
      </c>
      <c r="B13" s="106">
        <f>'RS-PF-JO 1z2'!B41</f>
        <v>0</v>
      </c>
      <c r="C13" s="106">
        <f>'RS-PF-JO 1z2'!C41</f>
        <v>0</v>
      </c>
      <c r="D13" s="106">
        <f t="shared" si="0"/>
        <v>0</v>
      </c>
      <c r="E13" s="148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</row>
    <row r="14" spans="1:43" s="64" customFormat="1" ht="42.75" customHeight="1">
      <c r="A14" s="133" t="s">
        <v>69</v>
      </c>
      <c r="B14" s="106">
        <f>'RS-PF-JO 1z2'!B42</f>
        <v>0</v>
      </c>
      <c r="C14" s="106">
        <f>'RS-PF-JO 1z2'!C42</f>
        <v>0</v>
      </c>
      <c r="D14" s="106">
        <f t="shared" si="0"/>
        <v>0</v>
      </c>
      <c r="E14" s="148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</row>
    <row r="15" spans="1:43" s="64" customFormat="1" ht="15" customHeight="1">
      <c r="A15" s="132" t="s">
        <v>70</v>
      </c>
      <c r="B15" s="106">
        <f>'RS-PF-JO 1z2'!B43</f>
        <v>0</v>
      </c>
      <c r="C15" s="106">
        <f>'RS-PF-JO 1z2'!C43</f>
        <v>0</v>
      </c>
      <c r="D15" s="106">
        <f t="shared" si="0"/>
        <v>0</v>
      </c>
      <c r="E15" s="148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</row>
    <row r="16" spans="1:43" s="64" customFormat="1" ht="15.75">
      <c r="A16" s="132" t="s">
        <v>71</v>
      </c>
      <c r="B16" s="106">
        <f>'RS-PF-JO 1z2'!B44</f>
        <v>0</v>
      </c>
      <c r="C16" s="106">
        <f>'RS-PF-JO 1z2'!C44</f>
        <v>0</v>
      </c>
      <c r="D16" s="106">
        <f t="shared" si="0"/>
        <v>0</v>
      </c>
      <c r="E16" s="148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</row>
    <row r="17" spans="1:43" s="61" customFormat="1" ht="30">
      <c r="A17" s="133" t="s">
        <v>97</v>
      </c>
      <c r="B17" s="121">
        <f>'RS-PF-JO 1z2'!B45</f>
        <v>0</v>
      </c>
      <c r="C17" s="94">
        <f>'RS-PF-JO 1z2'!C45</f>
        <v>0</v>
      </c>
      <c r="D17" s="94">
        <f t="shared" si="0"/>
        <v>0</v>
      </c>
      <c r="E17" s="95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</row>
    <row r="18" spans="1:43" s="29" customFormat="1" ht="33">
      <c r="A18" s="130" t="s">
        <v>73</v>
      </c>
      <c r="B18" s="121">
        <f>'RS-PF-JO 1z2'!B46</f>
        <v>0</v>
      </c>
      <c r="C18" s="94">
        <f>'RS-PF-JO 1z2'!C46</f>
        <v>0</v>
      </c>
      <c r="D18" s="97">
        <f t="shared" si="0"/>
        <v>0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</row>
    <row r="19" spans="1:43" s="30" customFormat="1" ht="33">
      <c r="A19" s="130" t="s">
        <v>37</v>
      </c>
      <c r="B19" s="121">
        <f>'RS-PF-JO 1z2'!B47</f>
        <v>0</v>
      </c>
      <c r="C19" s="94">
        <f>'RS-PF-JO 1z2'!C47</f>
        <v>0</v>
      </c>
      <c r="D19" s="97">
        <f t="shared" si="0"/>
        <v>0</v>
      </c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</row>
    <row r="20" spans="1:43" s="30" customFormat="1" ht="21" customHeight="1">
      <c r="A20" s="134" t="s">
        <v>74</v>
      </c>
      <c r="B20" s="122">
        <f>'RS-PF-JO 1z2'!B48</f>
        <v>0</v>
      </c>
      <c r="C20" s="99">
        <f>'RS-PF-JO 1z2'!C48</f>
        <v>0</v>
      </c>
      <c r="D20" s="100">
        <f t="shared" si="0"/>
        <v>0</v>
      </c>
      <c r="E20" s="149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</row>
    <row r="21" spans="1:43" s="30" customFormat="1" ht="15.75" customHeight="1">
      <c r="A21" s="135" t="s">
        <v>75</v>
      </c>
      <c r="B21" s="106">
        <f>'RS-PF-JO 1z2'!B49</f>
        <v>0</v>
      </c>
      <c r="C21" s="106">
        <f>'RS-PF-JO 1z2'!C49</f>
        <v>0</v>
      </c>
      <c r="D21" s="106">
        <f t="shared" si="0"/>
        <v>0</v>
      </c>
      <c r="E21" s="148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</row>
    <row r="22" spans="1:43" s="30" customFormat="1" ht="15.75" customHeight="1">
      <c r="A22" s="135" t="s">
        <v>76</v>
      </c>
      <c r="B22" s="106">
        <f>'RS-PF-JO 1z2'!B50</f>
        <v>0</v>
      </c>
      <c r="C22" s="106">
        <f>'RS-PF-JO 1z2'!C50</f>
        <v>0</v>
      </c>
      <c r="D22" s="106">
        <f t="shared" si="0"/>
        <v>0</v>
      </c>
      <c r="E22" s="148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</row>
    <row r="23" spans="1:43" s="30" customFormat="1">
      <c r="A23" s="135" t="s">
        <v>77</v>
      </c>
      <c r="B23" s="106">
        <f>'RS-PF-JO 1z2'!B51</f>
        <v>0</v>
      </c>
      <c r="C23" s="106">
        <f>'RS-PF-JO 1z2'!C51</f>
        <v>0</v>
      </c>
      <c r="D23" s="106">
        <f t="shared" si="0"/>
        <v>0</v>
      </c>
      <c r="E23" s="148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</row>
    <row r="24" spans="1:43" s="30" customFormat="1">
      <c r="A24" s="135" t="s">
        <v>78</v>
      </c>
      <c r="B24" s="106">
        <f>'RS-PF-JO 1z2'!B52</f>
        <v>0</v>
      </c>
      <c r="C24" s="106">
        <f>'RS-PF-JO 1z2'!C52</f>
        <v>0</v>
      </c>
      <c r="D24" s="106">
        <f t="shared" si="0"/>
        <v>0</v>
      </c>
      <c r="E24" s="148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</row>
    <row r="25" spans="1:43" s="30" customFormat="1">
      <c r="A25" s="135" t="s">
        <v>79</v>
      </c>
      <c r="B25" s="106">
        <f>'RS-PF-JO 1z2'!B53</f>
        <v>0</v>
      </c>
      <c r="C25" s="106">
        <f>'RS-PF-JO 1z2'!C53</f>
        <v>0</v>
      </c>
      <c r="D25" s="106"/>
      <c r="E25" s="148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</row>
    <row r="26" spans="1:43" s="30" customFormat="1">
      <c r="A26" s="136" t="s">
        <v>80</v>
      </c>
      <c r="B26" s="121">
        <f>'RS-PF-JO 1z2'!B54</f>
        <v>0</v>
      </c>
      <c r="C26" s="94">
        <f>'RS-PF-JO 1z2'!C54</f>
        <v>0</v>
      </c>
      <c r="D26" s="94">
        <f t="shared" si="0"/>
        <v>0</v>
      </c>
      <c r="E26" s="150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</row>
    <row r="27" spans="1:43" s="30" customFormat="1" ht="19.5" customHeight="1">
      <c r="A27" s="131" t="s">
        <v>32</v>
      </c>
      <c r="B27" s="121">
        <f>'RS-PF-JO 1z2'!B55</f>
        <v>0</v>
      </c>
      <c r="C27" s="94">
        <f>'RS-PF-JO 1z2'!C55</f>
        <v>0</v>
      </c>
      <c r="D27" s="97">
        <f t="shared" si="0"/>
        <v>0</v>
      </c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</row>
    <row r="28" spans="1:43" s="29" customFormat="1" ht="16.5">
      <c r="A28" s="131" t="s">
        <v>81</v>
      </c>
      <c r="B28" s="122">
        <f>'RS-PF-JO 1z2'!B56</f>
        <v>0</v>
      </c>
      <c r="C28" s="99">
        <f>'RS-PF-JO 1z2'!C56</f>
        <v>0</v>
      </c>
      <c r="D28" s="100">
        <f t="shared" si="0"/>
        <v>0</v>
      </c>
      <c r="E28" s="101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</row>
    <row r="29" spans="1:43" s="29" customFormat="1">
      <c r="A29" s="135" t="s">
        <v>82</v>
      </c>
      <c r="B29" s="123">
        <f>'RS-PF-JO 1z2'!B57</f>
        <v>0</v>
      </c>
      <c r="C29" s="106">
        <f>'RS-PF-JO 1z2'!C57</f>
        <v>0</v>
      </c>
      <c r="D29" s="106">
        <f t="shared" si="0"/>
        <v>0</v>
      </c>
      <c r="E29" s="107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</row>
    <row r="30" spans="1:43" s="29" customFormat="1">
      <c r="A30" s="135" t="s">
        <v>83</v>
      </c>
      <c r="B30" s="123">
        <f>'RS-PF-JO 1z2'!B58</f>
        <v>0</v>
      </c>
      <c r="C30" s="106">
        <f>'RS-PF-JO 1z2'!C58</f>
        <v>0</v>
      </c>
      <c r="D30" s="106">
        <f t="shared" si="0"/>
        <v>0</v>
      </c>
      <c r="E30" s="107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</row>
    <row r="31" spans="1:43" s="29" customFormat="1">
      <c r="A31" s="135" t="s">
        <v>84</v>
      </c>
      <c r="B31" s="123">
        <f>'RS-PF-JO 1z2'!B59</f>
        <v>0</v>
      </c>
      <c r="C31" s="106">
        <f>'RS-PF-JO 1z2'!C59</f>
        <v>0</v>
      </c>
      <c r="D31" s="106">
        <f t="shared" si="0"/>
        <v>0</v>
      </c>
      <c r="E31" s="107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</row>
    <row r="32" spans="1:43" s="29" customFormat="1">
      <c r="A32" s="135" t="s">
        <v>85</v>
      </c>
      <c r="B32" s="123">
        <f>'RS-PF-JO 1z2'!B60</f>
        <v>0</v>
      </c>
      <c r="C32" s="106">
        <f>'RS-PF-JO 1z2'!C60</f>
        <v>0</v>
      </c>
      <c r="D32" s="106">
        <f t="shared" si="0"/>
        <v>0</v>
      </c>
      <c r="E32" s="108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</row>
    <row r="33" spans="1:43" s="29" customFormat="1">
      <c r="A33" s="135" t="s">
        <v>86</v>
      </c>
      <c r="B33" s="123">
        <f>'RS-PF-JO 1z2'!B61</f>
        <v>0</v>
      </c>
      <c r="C33" s="106">
        <f>'RS-PF-JO 1z2'!C61</f>
        <v>0</v>
      </c>
      <c r="D33" s="106">
        <f t="shared" si="0"/>
        <v>0</v>
      </c>
      <c r="E33" s="109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</row>
    <row r="34" spans="1:43" s="29" customFormat="1" ht="15.75" thickBot="1">
      <c r="A34" s="137" t="s">
        <v>87</v>
      </c>
      <c r="B34" s="122">
        <f>'RS-PF-JO 1z2'!B62</f>
        <v>0</v>
      </c>
      <c r="C34" s="99">
        <f>'RS-PF-JO 1z2'!C62</f>
        <v>0</v>
      </c>
      <c r="D34" s="99">
        <f t="shared" si="0"/>
        <v>0</v>
      </c>
      <c r="E34" s="10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</row>
    <row r="35" spans="1:43" ht="17.25" thickBot="1">
      <c r="A35" s="138" t="s">
        <v>38</v>
      </c>
      <c r="B35" s="124">
        <f>'RS-PF-JO 1z2'!B63</f>
        <v>0</v>
      </c>
      <c r="C35" s="65">
        <f>'RS-PF-JO 1z2'!C63</f>
        <v>0</v>
      </c>
      <c r="D35" s="110">
        <f t="shared" si="0"/>
        <v>0</v>
      </c>
      <c r="E35" s="66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</row>
    <row r="36" spans="1:43" ht="16.5">
      <c r="A36" s="139" t="s">
        <v>88</v>
      </c>
      <c r="B36" s="122">
        <f>'RS-PF-JO 1z2'!B64</f>
        <v>0</v>
      </c>
      <c r="C36" s="99">
        <f>'RS-PF-JO 1z2'!C64</f>
        <v>0</v>
      </c>
      <c r="D36" s="99">
        <f t="shared" si="0"/>
        <v>0</v>
      </c>
      <c r="E36" s="104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</row>
    <row r="37" spans="1:43">
      <c r="A37" s="140" t="s">
        <v>89</v>
      </c>
      <c r="B37" s="123">
        <f>'RS-PF-JO 1z2'!B65</f>
        <v>0</v>
      </c>
      <c r="C37" s="106">
        <f>'RS-PF-JO 1z2'!C65</f>
        <v>0</v>
      </c>
      <c r="D37" s="106">
        <f t="shared" si="0"/>
        <v>0</v>
      </c>
      <c r="E37" s="112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</row>
    <row r="38" spans="1:43">
      <c r="A38" s="140" t="s">
        <v>90</v>
      </c>
      <c r="B38" s="123">
        <f>'RS-PF-JO 1z2'!B66</f>
        <v>0</v>
      </c>
      <c r="C38" s="106">
        <f>'RS-PF-JO 1z2'!C66</f>
        <v>0</v>
      </c>
      <c r="D38" s="106">
        <f t="shared" si="0"/>
        <v>0</v>
      </c>
      <c r="E38" s="112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</row>
    <row r="39" spans="1:43">
      <c r="A39" s="141" t="s">
        <v>91</v>
      </c>
      <c r="B39" s="125">
        <f>'RS-PF-JO 1z2'!B67</f>
        <v>0</v>
      </c>
      <c r="C39" s="113">
        <f>'RS-PF-JO 1z2'!C67</f>
        <v>0</v>
      </c>
      <c r="D39" s="113">
        <f t="shared" si="0"/>
        <v>0</v>
      </c>
      <c r="E39" s="114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</row>
    <row r="40" spans="1:43" s="29" customFormat="1" ht="16.5">
      <c r="A40" s="142" t="s">
        <v>92</v>
      </c>
      <c r="B40" s="121">
        <f>'RS-PF-JO 1z2'!B68</f>
        <v>0</v>
      </c>
      <c r="C40" s="94">
        <f>'RS-PF-JO 1z2'!C68</f>
        <v>0</v>
      </c>
      <c r="D40" s="94">
        <f t="shared" si="0"/>
        <v>0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</row>
    <row r="41" spans="1:43" s="29" customFormat="1">
      <c r="A41" s="140" t="s">
        <v>89</v>
      </c>
      <c r="B41" s="122">
        <f>'RS-PF-JO 1z2'!B69</f>
        <v>0</v>
      </c>
      <c r="C41" s="99">
        <f>'RS-PF-JO 1z2'!C69</f>
        <v>0</v>
      </c>
      <c r="D41" s="100">
        <f t="shared" si="0"/>
        <v>0</v>
      </c>
      <c r="E41" s="101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</row>
    <row r="42" spans="1:43" s="29" customFormat="1">
      <c r="A42" s="140" t="s">
        <v>90</v>
      </c>
      <c r="B42" s="123">
        <f>'RS-PF-JO 1z2'!B70</f>
        <v>0</v>
      </c>
      <c r="C42" s="106">
        <f>'RS-PF-JO 1z2'!C70</f>
        <v>0</v>
      </c>
      <c r="D42" s="106">
        <f t="shared" si="0"/>
        <v>0</v>
      </c>
      <c r="E42" s="107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</row>
    <row r="43" spans="1:43" s="29" customFormat="1" ht="15.75" thickBot="1">
      <c r="A43" s="143" t="s">
        <v>93</v>
      </c>
      <c r="B43" s="122">
        <f>'RS-PF-JO 1z2'!B71</f>
        <v>0</v>
      </c>
      <c r="C43" s="99">
        <f>'RS-PF-JO 1z2'!C71</f>
        <v>0</v>
      </c>
      <c r="D43" s="99">
        <f t="shared" si="0"/>
        <v>0</v>
      </c>
      <c r="E43" s="11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</row>
    <row r="44" spans="1:43" s="29" customFormat="1" ht="15.75">
      <c r="A44" s="144" t="s">
        <v>11</v>
      </c>
      <c r="B44" s="126">
        <f>'RS-PF-JO 1z2'!B72</f>
        <v>0</v>
      </c>
      <c r="C44" s="117">
        <f>'RS-PF-JO 1z2'!C72</f>
        <v>0</v>
      </c>
      <c r="D44" s="117">
        <f t="shared" ref="D44:D48" si="1">C44-B44</f>
        <v>0</v>
      </c>
      <c r="E44" s="118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</row>
    <row r="45" spans="1:43" s="29" customFormat="1" ht="15.75">
      <c r="A45" s="145" t="s">
        <v>39</v>
      </c>
      <c r="B45" s="127">
        <f>'RS-PF-JO 1z2'!B73</f>
        <v>0</v>
      </c>
      <c r="C45" s="97">
        <f>'RS-PF-JO 1z2'!C73</f>
        <v>0</v>
      </c>
      <c r="D45" s="97">
        <f t="shared" si="1"/>
        <v>0</v>
      </c>
      <c r="E45" s="119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</row>
    <row r="46" spans="1:43" s="29" customFormat="1" ht="15.75">
      <c r="A46" s="145" t="s">
        <v>40</v>
      </c>
      <c r="B46" s="127">
        <f>'RS-PF-JO 1z2'!B74</f>
        <v>0</v>
      </c>
      <c r="C46" s="97">
        <f>'RS-PF-JO 1z2'!C74</f>
        <v>0</v>
      </c>
      <c r="D46" s="97">
        <f t="shared" si="1"/>
        <v>0</v>
      </c>
      <c r="E46" s="119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</row>
    <row r="47" spans="1:43" s="29" customFormat="1" ht="15.75">
      <c r="A47" s="146" t="s">
        <v>12</v>
      </c>
      <c r="B47" s="127">
        <f>'RS-PF-JO 1z2'!B75</f>
        <v>0</v>
      </c>
      <c r="C47" s="97">
        <f>'RS-PF-JO 1z2'!C75</f>
        <v>0</v>
      </c>
      <c r="D47" s="97">
        <f t="shared" si="1"/>
        <v>0</v>
      </c>
      <c r="E47" s="119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</row>
    <row r="48" spans="1:43" s="29" customFormat="1" ht="16.5" thickBot="1">
      <c r="A48" s="147" t="s">
        <v>13</v>
      </c>
      <c r="B48" s="128">
        <f>'RS-PF-JO 1z2'!B76</f>
        <v>0</v>
      </c>
      <c r="C48" s="111">
        <f>'RS-PF-JO 1z2'!C76</f>
        <v>0</v>
      </c>
      <c r="D48" s="111">
        <f t="shared" si="1"/>
        <v>0</v>
      </c>
      <c r="E48" s="116"/>
    </row>
    <row r="49" spans="1:5">
      <c r="D49" s="35"/>
    </row>
    <row r="50" spans="1:5" ht="31.5" customHeight="1">
      <c r="A50" s="46" t="s">
        <v>19</v>
      </c>
      <c r="C50" s="60" t="s">
        <v>25</v>
      </c>
      <c r="D50" s="60"/>
      <c r="E50" s="55" t="s">
        <v>26</v>
      </c>
    </row>
    <row r="51" spans="1:5" ht="42" customHeight="1">
      <c r="A51" s="47" t="s">
        <v>16</v>
      </c>
      <c r="B51" s="29"/>
      <c r="C51" s="264" t="s">
        <v>100</v>
      </c>
      <c r="D51" s="264"/>
      <c r="E51" s="36" t="s">
        <v>27</v>
      </c>
    </row>
    <row r="52" spans="1:5">
      <c r="A52" s="283"/>
      <c r="B52" s="283"/>
      <c r="C52" s="36"/>
    </row>
  </sheetData>
  <mergeCells count="2">
    <mergeCell ref="A52:B52"/>
    <mergeCell ref="C51:D51"/>
  </mergeCells>
  <printOptions horizontalCentered="1"/>
  <pageMargins left="0" right="0" top="0" bottom="0.35433070866141736" header="0.31496062992125984" footer="0.31496062992125984"/>
  <pageSetup paperSize="9" scale="54" orientation="landscape" r:id="rId1"/>
  <headerFooter>
    <oddFooter>&amp;C2/2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RS-PF-JO 1z2</vt:lpstr>
      <vt:lpstr>RS-PF-JO 2z2</vt:lpstr>
      <vt:lpstr>'RS-PF-JO 1z2'!Obszar_wydruku</vt:lpstr>
      <vt:lpstr>'RS-PF-JO 2z2'!Obszar_wydruku</vt:lpstr>
      <vt:lpstr>'RS-PF-JO 2z2'!Tytuły_wydruku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Pawlak Jolanta</cp:lastModifiedBy>
  <cp:lastPrinted>2014-01-13T11:38:07Z</cp:lastPrinted>
  <dcterms:created xsi:type="dcterms:W3CDTF">2012-02-24T20:53:45Z</dcterms:created>
  <dcterms:modified xsi:type="dcterms:W3CDTF">2014-01-13T13:17:57Z</dcterms:modified>
</cp:coreProperties>
</file>